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Dirigenza SPTA reperibilità" sheetId="1" r:id="rId1"/>
    <sheet name="Dirigenza SPTA straordinario" sheetId="2" r:id="rId2"/>
    <sheet name="comparto reperibilità" sheetId="3" r:id="rId3"/>
    <sheet name="comparto reperibilità allegato " sheetId="4" r:id="rId4"/>
    <sheet name="comparto straordinario" sheetId="5" r:id="rId5"/>
    <sheet name="determinazione finanziamenti" sheetId="6" r:id="rId6"/>
    <sheet name="medici reperibilità" sheetId="7" r:id="rId7"/>
    <sheet name="medici straordinario" sheetId="8" r:id="rId8"/>
  </sheets>
  <definedNames/>
  <calcPr fullCalcOnLoad="1"/>
</workbook>
</file>

<file path=xl/sharedStrings.xml><?xml version="1.0" encoding="utf-8"?>
<sst xmlns="http://schemas.openxmlformats.org/spreadsheetml/2006/main" count="991" uniqueCount="504">
  <si>
    <r>
      <t xml:space="preserve">1 </t>
    </r>
    <r>
      <rPr>
        <sz val="11"/>
        <rFont val="Times New Roman"/>
        <family val="1"/>
      </rPr>
      <t>p</t>
    </r>
    <r>
      <rPr>
        <u val="single"/>
        <sz val="11"/>
        <rFont val="Times New Roman"/>
        <family val="1"/>
      </rPr>
      <t xml:space="preserve">ronta </t>
    </r>
    <r>
      <rPr>
        <sz val="11"/>
        <rFont val="Times New Roman"/>
        <family val="1"/>
      </rPr>
      <t>disponibilità notturn</t>
    </r>
    <r>
      <rPr>
        <u val="single"/>
        <sz val="11"/>
        <rFont val="Times New Roman"/>
        <family val="1"/>
      </rPr>
      <t>a</t>
    </r>
    <r>
      <rPr>
        <sz val="11"/>
        <rFont val="Times New Roman"/>
        <family val="1"/>
      </rPr>
      <t xml:space="preserve"> e festiv</t>
    </r>
    <r>
      <rPr>
        <u val="single"/>
        <sz val="11"/>
        <rFont val="Times New Roman"/>
        <family val="1"/>
      </rPr>
      <t>a</t>
    </r>
    <r>
      <rPr>
        <sz val="11"/>
        <rFont val="Times New Roman"/>
        <family val="1"/>
      </rPr>
      <t xml:space="preserve"> per tutti i giorni di ogni mese dell’anno</t>
    </r>
    <r>
      <rPr>
        <u val="single"/>
        <sz val="11"/>
        <rFont val="Times New Roman"/>
        <family val="1"/>
      </rPr>
      <t xml:space="preserve"> per dirigente biologo</t>
    </r>
    <r>
      <rPr>
        <sz val="11"/>
        <rFont val="Times New Roman"/>
        <family val="1"/>
      </rPr>
      <t>.</t>
    </r>
  </si>
  <si>
    <t>DIPARTIMENTO DEL FARMACO</t>
  </si>
  <si>
    <r>
      <t>DUE  pronta disponibilità notturna  e festiva per tutti i giorni di ogni mese dell’anno.</t>
    </r>
    <r>
      <rPr>
        <b/>
        <sz val="11"/>
        <rFont val="Times New Roman"/>
        <family val="1"/>
      </rPr>
      <t xml:space="preserve"> (858)</t>
    </r>
  </si>
  <si>
    <r>
      <t xml:space="preserve">N.B. Tale reperibilità è effettuata </t>
    </r>
    <r>
      <rPr>
        <u val="single"/>
        <sz val="11"/>
        <rFont val="Times New Roman"/>
        <family val="1"/>
      </rPr>
      <t xml:space="preserve">alternativamente  </t>
    </r>
    <r>
      <rPr>
        <sz val="11"/>
        <rFont val="Times New Roman"/>
        <family val="1"/>
      </rPr>
      <t xml:space="preserve">a  dirigenti medici </t>
    </r>
  </si>
  <si>
    <t>COSTO</t>
  </si>
  <si>
    <t>COSTO COMPLESSIVO</t>
  </si>
  <si>
    <t>numero TURNI</t>
  </si>
  <si>
    <t>n.1 pronta disponibilità notturna  e festiva per tutti i giorni di ogni mese dell’anno per n.1 infermiere (successivamente sospesa)</t>
  </si>
  <si>
    <t>PRESIDIO OSPEDALIERO ATRI</t>
  </si>
  <si>
    <t>DIREZIONE SANITARIA - obitorio</t>
  </si>
  <si>
    <r>
      <t>-</t>
    </r>
    <r>
      <rPr>
        <sz val="7"/>
        <rFont val="Times New Roman"/>
        <family val="1"/>
      </rPr>
      <t xml:space="preserve">          </t>
    </r>
    <r>
      <rPr>
        <sz val="11"/>
        <rFont val="Arial"/>
        <family val="2"/>
      </rPr>
      <t>1 pronta disponibilità notturna e festiva per tutti i giorni di ogni mese dell’anno per  servizio infermieristico</t>
    </r>
  </si>
  <si>
    <r>
      <t>-</t>
    </r>
    <r>
      <rPr>
        <sz val="7"/>
        <rFont val="Times New Roman"/>
        <family val="1"/>
      </rPr>
      <t xml:space="preserve">          </t>
    </r>
    <r>
      <rPr>
        <sz val="11"/>
        <rFont val="Arial"/>
        <family val="2"/>
      </rPr>
      <t xml:space="preserve">1 pronta disponibilità notturna e festiva per tutti i giorni di ogni mese dell’anno per  personale operatore tecnico addetto all’obitorio; </t>
    </r>
  </si>
  <si>
    <t>CENTRO TRASFUSIONALE E ALLERGOLOGIA</t>
  </si>
  <si>
    <r>
      <t>-</t>
    </r>
    <r>
      <rPr>
        <sz val="7"/>
        <rFont val="Times New Roman"/>
        <family val="1"/>
      </rPr>
      <t xml:space="preserve">          </t>
    </r>
    <r>
      <rPr>
        <sz val="11"/>
        <rFont val="Arial"/>
        <family val="2"/>
      </rPr>
      <t>1 pronta disponibilità notturna e festiva per tutti i giorni di ogni mese dell’anno (personale tecnico sanitario).</t>
    </r>
  </si>
  <si>
    <t>NEFROLOGIA E DIALISI</t>
  </si>
  <si>
    <r>
      <t>-</t>
    </r>
    <r>
      <rPr>
        <sz val="7"/>
        <rFont val="Times New Roman"/>
        <family val="1"/>
      </rPr>
      <t xml:space="preserve">          </t>
    </r>
    <r>
      <rPr>
        <sz val="11"/>
        <rFont val="Arial"/>
        <family val="2"/>
      </rPr>
      <t>1 pronta disponibilità notturna e festiva per tutti i giorni di ogni mese dell’anno (personale infermieristico)</t>
    </r>
  </si>
  <si>
    <t>SERVIZIO DI PATOLOGIA CLINICA</t>
  </si>
  <si>
    <r>
      <t>-</t>
    </r>
    <r>
      <rPr>
        <sz val="7"/>
        <rFont val="Times New Roman"/>
        <family val="1"/>
      </rPr>
      <t xml:space="preserve">          </t>
    </r>
    <r>
      <rPr>
        <sz val="11"/>
        <rFont val="Arial"/>
        <family val="2"/>
      </rPr>
      <t xml:space="preserve"> 1 pronta disponibilità notturna e festiva per tutti i giorni di ogni mese dell’anno (personale tecnico sanitario).</t>
    </r>
  </si>
  <si>
    <t>PRONTO SOCCORSO</t>
  </si>
  <si>
    <t>SALA GESSI</t>
  </si>
  <si>
    <t>RADIOLOGIA</t>
  </si>
  <si>
    <r>
      <t>-</t>
    </r>
    <r>
      <rPr>
        <sz val="7"/>
        <rFont val="Times New Roman"/>
        <family val="1"/>
      </rPr>
      <t xml:space="preserve">          </t>
    </r>
    <r>
      <rPr>
        <sz val="11"/>
        <rFont val="Arial"/>
        <family val="2"/>
      </rPr>
      <t>2 pronta disponibilità notturna e festiva per tutti i giorni di ogni mese dell’anno (personale tecnico sanitario);</t>
    </r>
  </si>
  <si>
    <r>
      <t>-</t>
    </r>
    <r>
      <rPr>
        <sz val="7"/>
        <rFont val="Times New Roman"/>
        <family val="1"/>
      </rPr>
      <t xml:space="preserve">          </t>
    </r>
    <r>
      <rPr>
        <sz val="11"/>
        <rFont val="Arial"/>
        <family val="2"/>
      </rPr>
      <t>1 pronta disponibilità notturna e festiva per tutti i giorni di ogni mese dell’anno (personale infermieristico);</t>
    </r>
  </si>
  <si>
    <t>GRUPPO OPERATORIO</t>
  </si>
  <si>
    <r>
      <t>-</t>
    </r>
    <r>
      <rPr>
        <sz val="7"/>
        <rFont val="Times New Roman"/>
        <family val="1"/>
      </rPr>
      <t xml:space="preserve">          </t>
    </r>
    <r>
      <rPr>
        <sz val="11"/>
        <rFont val="Arial"/>
        <family val="2"/>
      </rPr>
      <t>3 pronte disponibilità notturne e festive per tutti i giorni di ogni mese dell’anno (personale infermieristico)</t>
    </r>
  </si>
  <si>
    <t>ANESTESIA E RIANIMAZIONE</t>
  </si>
  <si>
    <t>PRESIDIO OSPEDALIERO DI GIULIANOVA</t>
  </si>
  <si>
    <t>LA  DIREZIONE PRODUCE PROSPETTO DI RICHIESTE MENSILI SEMBREREBBE IN MANIERA CUMULATIVA PER COMPARTO E DIRIGENZA PERTANTO SI PROPONE L’ASSETTO DELL’ANNO 2004 IN ATTESA DI EVENTUALI CHIARIMENTI DA PARTE DI DETTA DIREZIONE MEDICA DI P.O.</t>
  </si>
  <si>
    <t xml:space="preserve">- 1 pronta disponibilità notturna e festiva per tutti i giorni di ogni mese dell’anno per  personale infermieristico ed operatore tecnico; </t>
  </si>
  <si>
    <t>CHIRURGIA ENDOSCOPICA</t>
  </si>
  <si>
    <t xml:space="preserve">una pronta disponibilità notturna e festiva  per tutti i giorni di ogni mese dell’anno per n° 1 Infermiere; </t>
  </si>
  <si>
    <t>DIALISI</t>
  </si>
  <si>
    <t>Due  pronte disponibilità notturne e festive  per tutti i giorni di ogni mese dell’anno per n° 1 infermiere;</t>
  </si>
  <si>
    <t>Due  pronte disponibilità notturne e festive  per tutti i giorni di ogni mese dell’anno per personale tecnico sanitario;</t>
  </si>
  <si>
    <t>OTORINO</t>
  </si>
  <si>
    <t xml:space="preserve">una pronta disponibilità notturna e festiva  per tutti i giorni di ogni mese dell’anno per n° 1 Infermiere </t>
  </si>
  <si>
    <t>LABORATORIO ANALISI</t>
  </si>
  <si>
    <t>una pronta disponibilità notturna e festiva  per tutti i giorni di ogni mese dell’anno per n° 1 personale tecnico  sanitario;</t>
  </si>
  <si>
    <t>ANESTESIA</t>
  </si>
  <si>
    <t>RIANIMAZIONE</t>
  </si>
  <si>
    <t>MODULO TRASFUSIONALE</t>
  </si>
  <si>
    <t>una pronta disponibilità notturna e festiva  per tutti i giorni di ogni mese dell’anno;</t>
  </si>
  <si>
    <t xml:space="preserve">una pronta disponibilità sostitutiva notturna e festiva  per tutti i giorni di ogni mese dell’anno per n° 1 Infermiere; </t>
  </si>
  <si>
    <t>SALA OPERATORIA</t>
  </si>
  <si>
    <t xml:space="preserve">n. 2  pronte disponibilità notturne e festive  per tutti i giorni di ogni mese dell’anno per personale infermieristico </t>
  </si>
  <si>
    <t>n.1 pronta disponibilità notturna  e festiva per tutti i giorni di ogni mese dell’anno per n.1 unità di personale non infermieristico.</t>
  </si>
  <si>
    <t>PRESIDIO OSPEDALIERO DI S.OMERO</t>
  </si>
  <si>
    <r>
      <t>-</t>
    </r>
    <r>
      <rPr>
        <sz val="7"/>
        <rFont val="Times New Roman"/>
        <family val="1"/>
      </rPr>
      <t xml:space="preserve">          </t>
    </r>
    <r>
      <rPr>
        <sz val="11"/>
        <rFont val="Arial"/>
        <family val="2"/>
      </rPr>
      <t>1 pronta disponibilità notturna e festiva per tutti i giorni di ogni mese dell’anno per  personale infermieristico DEL SERVIZIO INFERMIERISTICO;</t>
    </r>
  </si>
  <si>
    <r>
      <t>-</t>
    </r>
    <r>
      <rPr>
        <sz val="7"/>
        <rFont val="Times New Roman"/>
        <family val="1"/>
      </rPr>
      <t xml:space="preserve">          </t>
    </r>
    <r>
      <rPr>
        <sz val="11"/>
        <rFont val="Arial"/>
        <family val="2"/>
      </rPr>
      <t xml:space="preserve">1 pronta disponibilità notturna e festiva per tutti i giorni di ogni mese dell’anno per  personale TECNICO – OPERATORE SOCIO SANITARIO; </t>
    </r>
  </si>
  <si>
    <t>SERVIZIO ANESTESIA</t>
  </si>
  <si>
    <t>- 1 pronta disponibilità notturna e festiva per tutti i giorni di ogni mese dell’anno per n° 1 Infermiere</t>
  </si>
  <si>
    <t>CHIRURGIA SALA OPERATORIA</t>
  </si>
  <si>
    <t>-  1 pronta disponibilità notturna e festiva per tutti i giorni di ogni mese dell’anno per n. 2 unità di personale ( n° 1 strumentista e n. 1 infermiere)</t>
  </si>
  <si>
    <t>ORTOPEDIA SALA OPERATORIA</t>
  </si>
  <si>
    <t>- 1 pronta disponibilità notturna e festiva per tutti i giorni di ogni mese dell’anno per n. 2 unità di personale (1 strumentista e per 1 infermiere)</t>
  </si>
  <si>
    <t>OSTETRICIA E GINECOLOGIA SALA OPERATORIA</t>
  </si>
  <si>
    <t>- 1 pronta  disponibilità  notturna e festiva per tutti i giorni di ogni  mese dell’anno per 2 unità di personale ( 1 strumentista e 1 infermiere).</t>
  </si>
  <si>
    <t>SERVIZIO LABORATORIO ANALISI</t>
  </si>
  <si>
    <t>- 1 pronta disponibilità notturna e festiva per tutti i giorni di ogni mese dell’anno per n° 1 Tecnico sanitario</t>
  </si>
  <si>
    <t>SERVIZIO PRONTO SOCCORSO</t>
  </si>
  <si>
    <t>1 pronta disponibilità  notturna e festiva per tutti i giorni di ogni mese dell’anno per n° 1 Infermiere ( finalità: sostituzione del collega impegnato nell’Emergenza Territoriale).</t>
  </si>
  <si>
    <t>SERVIZIO RADIOLOGIA E TAC</t>
  </si>
  <si>
    <r>
      <t>-</t>
    </r>
    <r>
      <rPr>
        <sz val="7"/>
        <rFont val="Times New Roman"/>
        <family val="1"/>
      </rPr>
      <t xml:space="preserve">          </t>
    </r>
    <r>
      <rPr>
        <sz val="11"/>
        <rFont val="Arial"/>
        <family val="2"/>
      </rPr>
      <t>1 pronta disponibilità  notturna e festiva per tutti i giorni di ogni mese dell’anno per n° 2 Tecnici sanitari (1 radiologia tradizionale – 1 TAC)</t>
    </r>
  </si>
  <si>
    <t>SQUADRA JOLLY</t>
  </si>
  <si>
    <t>PRESIDIO OSPEDALIERO DI TERAMO</t>
  </si>
  <si>
    <r>
      <t>-</t>
    </r>
    <r>
      <rPr>
        <sz val="7"/>
        <rFont val="Times New Roman"/>
        <family val="1"/>
      </rPr>
      <t xml:space="preserve">          </t>
    </r>
    <r>
      <rPr>
        <sz val="11"/>
        <rFont val="Arial"/>
        <family val="2"/>
      </rPr>
      <t xml:space="preserve">1 pronta disponibilità notturna e festiva per tutti i giorni di ogni mese dell’anno per  personale TECNICO – OPERATORE tecnico; </t>
    </r>
  </si>
  <si>
    <t>Servizio di Emodialisi:</t>
  </si>
  <si>
    <t>2 pronte disponibilità notturne e diurne festive per il personale infermieristico  ed operatore tecnico ;</t>
  </si>
  <si>
    <r>
      <t>Dipartimento di Cardiochirurgia</t>
    </r>
    <r>
      <rPr>
        <b/>
        <u val="single"/>
        <sz val="11"/>
        <rFont val="Arial"/>
        <family val="2"/>
      </rPr>
      <t>:</t>
    </r>
  </si>
  <si>
    <t>- 1 pronta disponibilità notturna e diurna festiva per il personale perfusionista;</t>
  </si>
  <si>
    <t>- 2 pronte disponibilità notturne e diurne festive  per il personale ferrista;</t>
  </si>
  <si>
    <t>- 1 pronta disponibilità notturna e diurna festiva per il personale infermieristico di anestesia;</t>
  </si>
  <si>
    <t>- 1 pronta disponibilità notturna e diurna festiva per il personale tecnico (operatore, O.S.S.) di sala operatoria  e sala emodinamica.</t>
  </si>
  <si>
    <t>- 1 pronta disponibilità notturna e diurna festiva per il personale tecnico sanitario laboratorio emodinamica;</t>
  </si>
  <si>
    <t>1 pronta disponibilità notturna e diurna festiva per il  personale infermieristico laboratorio emodinamica;</t>
  </si>
  <si>
    <t>Gruppo operatorio:</t>
  </si>
  <si>
    <t>- 3  pronte disponibilità notturne e diurne festive per il personale infermieristico;</t>
  </si>
  <si>
    <t>Servizio di Radiologia medica (T.A.C. – Vascolare e R.M.N.):</t>
  </si>
  <si>
    <t>- 1 pronta disponibilità notturna e diurna festiva per il personale tecnico (T.A.C.);</t>
  </si>
  <si>
    <t>- 1 pronta disponibilità notturna e diurna festiva per il personale tecnico (Vascolare);</t>
  </si>
  <si>
    <t>- 1 pronta disponibilità notturna e diurna festiva per il personale tecnico (tradizionale);</t>
  </si>
  <si>
    <t>- 1 pronta disponibilità notturna e diurna festiva per il personale infermieristico;</t>
  </si>
  <si>
    <t>Servizio  Immunoematologia e Trasfusionale</t>
  </si>
  <si>
    <t>- 1 pronta disponibilità notturna e diurna festiva per il personale tecnico sanitario.</t>
  </si>
  <si>
    <t>Servizio di Rianimazione Generale:</t>
  </si>
  <si>
    <t>- 1 pronta disponibilità notturna e diurna festiva per il personale infermieristico.</t>
  </si>
  <si>
    <t>Ortopedia e sala – gessi:</t>
  </si>
  <si>
    <t>- 1 pronta disponibilità notturna  e diurna festiva per personale infermieristico.</t>
  </si>
  <si>
    <t xml:space="preserve"> Neurochirurgia:</t>
  </si>
  <si>
    <t>- 1 pronta disponibilità notturna e pomeridiana festiva per il personale infermieristico strumentista.</t>
  </si>
  <si>
    <t>Oculistica</t>
  </si>
  <si>
    <t xml:space="preserve">Laboratorio Analisi </t>
  </si>
  <si>
    <t>2 pronta disponibilità notturna  per personale tecnico sanitario;</t>
  </si>
  <si>
    <t>1 pronta disponibilità  diurna festiva  per personale tecnico sanitario;</t>
  </si>
  <si>
    <t xml:space="preserve">DIPARTIMENTO ATTIVITA’ TECNICA </t>
  </si>
  <si>
    <t>SERVIZIO AUTISTI AZIENDA</t>
  </si>
  <si>
    <t xml:space="preserve">1 pronta disponibilità notturna e festiva per ciascun giorno di ogni mese dell’anno  </t>
  </si>
  <si>
    <t xml:space="preserve">Uffici Tecnici di Presidio </t>
  </si>
  <si>
    <t xml:space="preserve">NON ATTIVABILE: Il responsabile propone l’istituzione del servizio di pronta disponibilità per profili di categoria C e D del ruolo tecnico ed amministrativo ai quali è fatto divieto per esplicita previsione del CCNL </t>
  </si>
  <si>
    <t>Sezione Tecnica P.O. di Atri</t>
  </si>
  <si>
    <t>- 1 pronta disponibilità notturna e festiva per tutti i giorni di ogni mese dell’anno per il settore manutentivo elettrico idraulico (operatori tecnici Bs impiantista elettricista).</t>
  </si>
  <si>
    <r>
      <t>-</t>
    </r>
    <r>
      <rPr>
        <sz val="7"/>
        <rFont val="Times New Roman"/>
        <family val="1"/>
      </rPr>
      <t xml:space="preserve">          </t>
    </r>
    <r>
      <rPr>
        <sz val="11"/>
        <rFont val="Arial"/>
        <family val="2"/>
      </rPr>
      <t xml:space="preserve">1 pronta disponibilità notturna e festiva per tutti i giorni di ogni mese dell’anno per il settore per un operatore tecnico specializzato impiantista idraulico cat Bs </t>
    </r>
  </si>
  <si>
    <r>
      <t>-</t>
    </r>
    <r>
      <rPr>
        <sz val="7"/>
        <rFont val="Times New Roman"/>
        <family val="1"/>
      </rPr>
      <t xml:space="preserve">          </t>
    </r>
    <r>
      <rPr>
        <sz val="11"/>
        <rFont val="Arial"/>
        <family val="2"/>
      </rPr>
      <t>Utilizzo del servizio di reperibilità di cui agli appalti esterni per la copertura delle sedi territoriali al fine di evitare che in caso di chiamata, da parte del territorio, si trovi scoperto il Presidio Ospedaliero.</t>
    </r>
  </si>
  <si>
    <t>Sezione Tecnica P.O. di Giulianova</t>
  </si>
  <si>
    <t>- 1 pronta disponibilità notturna e festiva per tutti I giorni di ogni mese dell’anno per n.1 operatore conduttore di caldaie a vapore addetto agli impianti tecnologici</t>
  </si>
  <si>
    <t>Sezione Tecnica P.O. S.Omero</t>
  </si>
  <si>
    <t>- 1 pronta disponibilità notturna e festiva per tutti I giorni di ogni mese dell’anno per n.1 operatore idraulico addetto agli impianti tecnologici</t>
  </si>
  <si>
    <r>
      <t>-</t>
    </r>
    <r>
      <rPr>
        <sz val="7"/>
        <rFont val="Times New Roman"/>
        <family val="1"/>
      </rPr>
      <t xml:space="preserve">          </t>
    </r>
    <r>
      <rPr>
        <sz val="11"/>
        <rFont val="Arial"/>
        <family val="2"/>
      </rPr>
      <t xml:space="preserve">1 pronta disponibilità notturna e festiva per tutti I giorni di ogni mese dell’anno per n.1 operatore elettricista </t>
    </r>
  </si>
  <si>
    <t>Sezione Tecnica P.O. Teramo</t>
  </si>
  <si>
    <t xml:space="preserve">COMPARTO ELETTRICO </t>
  </si>
  <si>
    <t>- n.1 turno di pronta disponibilità notturna  per tutti i giorni di ogni mese dell’anno</t>
  </si>
  <si>
    <t>COMPARTO IDROTEMOSANITARIO</t>
  </si>
  <si>
    <t>- n. 1 turno di pronta disponibilità notturna per tutti i giorni di ogni mese dell’anno</t>
  </si>
  <si>
    <t>SERVIZIO 118  su base provinciale</t>
  </si>
  <si>
    <r>
      <t>-</t>
    </r>
    <r>
      <rPr>
        <sz val="7"/>
        <rFont val="Times New Roman"/>
        <family val="1"/>
      </rPr>
      <t xml:space="preserve">          </t>
    </r>
    <r>
      <rPr>
        <sz val="11"/>
        <rFont val="Arial"/>
        <family val="2"/>
      </rPr>
      <t>1 pronta disponibilità notturna e festiva per tutti i giorni di ogni mese dell’anno per un infermiere (centrale operativa)</t>
    </r>
  </si>
  <si>
    <r>
      <t>-</t>
    </r>
    <r>
      <rPr>
        <sz val="7"/>
        <rFont val="Times New Roman"/>
        <family val="1"/>
      </rPr>
      <t xml:space="preserve">          </t>
    </r>
    <r>
      <rPr>
        <sz val="11"/>
        <rFont val="Arial"/>
        <family val="2"/>
      </rPr>
      <t>1 pronta disponibilità notturna e festiva per tutti i giorni di ogni mese dell’anno per un autista (centrale operativa)</t>
    </r>
  </si>
  <si>
    <r>
      <t>-</t>
    </r>
    <r>
      <rPr>
        <sz val="7"/>
        <rFont val="Times New Roman"/>
        <family val="1"/>
      </rPr>
      <t xml:space="preserve">          </t>
    </r>
    <r>
      <rPr>
        <sz val="11"/>
        <rFont val="Arial"/>
        <family val="2"/>
      </rPr>
      <t>1 pronta disponibilità notturna e festiva per tutti i giorni di ogni mese dell’anno (autisti di ambulanza) pronto soccorso di Atri;</t>
    </r>
  </si>
  <si>
    <r>
      <t>-</t>
    </r>
    <r>
      <rPr>
        <sz val="7"/>
        <rFont val="Times New Roman"/>
        <family val="1"/>
      </rPr>
      <t xml:space="preserve">          </t>
    </r>
    <r>
      <rPr>
        <sz val="11"/>
        <rFont val="Arial"/>
        <family val="2"/>
      </rPr>
      <t>1 pronta disponibilità notturna e festiva per tutti i giorni di ogni mese dell’anno (autisti di ambulanza) pronto soccorso di Giulianova;</t>
    </r>
  </si>
  <si>
    <r>
      <t>-</t>
    </r>
    <r>
      <rPr>
        <sz val="7"/>
        <rFont val="Times New Roman"/>
        <family val="1"/>
      </rPr>
      <t xml:space="preserve">          </t>
    </r>
    <r>
      <rPr>
        <sz val="11"/>
        <rFont val="Arial"/>
        <family val="2"/>
      </rPr>
      <t>1 pronta disponibilità notturna e festiva per tutti i giorni di ogni mese dell’anno (autisti di ambulanza) pronto soccorso di S.Omero;</t>
    </r>
  </si>
  <si>
    <t>SERT (TERAMO)</t>
  </si>
  <si>
    <r>
      <t>-</t>
    </r>
    <r>
      <rPr>
        <sz val="7"/>
        <rFont val="Times New Roman"/>
        <family val="1"/>
      </rPr>
      <t xml:space="preserve">          </t>
    </r>
    <r>
      <rPr>
        <sz val="11"/>
        <rFont val="Arial"/>
        <family val="2"/>
      </rPr>
      <t>1 pronta disponibilità  notturna  dalle 20,00 alle 8,00 per tutti i giorni di ogni mese dell’anno per personale infermieristico;</t>
    </r>
  </si>
  <si>
    <r>
      <t>-</t>
    </r>
    <r>
      <rPr>
        <sz val="7"/>
        <rFont val="Times New Roman"/>
        <family val="1"/>
      </rPr>
      <t xml:space="preserve">          </t>
    </r>
    <r>
      <rPr>
        <sz val="11"/>
        <rFont val="Arial"/>
        <family val="2"/>
      </rPr>
      <t>1 pronta disponibilità dalle 14,00 alle 20,00 dei giorni festivi per il personale infermieristico</t>
    </r>
  </si>
  <si>
    <t xml:space="preserve">DIPARTIMENTO DI SALUTE MENTALE </t>
  </si>
  <si>
    <t>Direzione Sanitaria di Dipartimento:</t>
  </si>
  <si>
    <t xml:space="preserve">1 pronta disponibilità notturna e festiva per tutti i giorni di ogni mese dell’anno personale infermieristico </t>
  </si>
  <si>
    <t>CSM Atri, Teramo e Giulianova</t>
  </si>
  <si>
    <t>DIPARTIMENTO DI PREVENZIONE</t>
  </si>
  <si>
    <t xml:space="preserve"> (I SERVIZI, PER ATTESTAZIONE DEL COORDINATORE DEL DIPARTIMENTO RISULTANO ATTIVATI DAL LUNEDI AL VENERDI CON ORARIO 8/20 -  il SABATO orario 8/14 )</t>
  </si>
  <si>
    <r>
      <t>SIAN e SIESP</t>
    </r>
    <r>
      <rPr>
        <sz val="11"/>
        <rFont val="Arial"/>
        <family val="2"/>
      </rPr>
      <t>:</t>
    </r>
  </si>
  <si>
    <t xml:space="preserve"> n.1 pronta disponibilità notturna e festiva per ciascun giorno di ogni mese dell’anno per n.1 tecnici della prevenzione (ambito Teramo/s.Omero);</t>
  </si>
  <si>
    <t>n.1 pronta disponibilità notturna e festiva per ciascun giorno di ogni mese dell’anno per n.1 tecnici della prevenzione (ambito Atri/Giulianova);</t>
  </si>
  <si>
    <r>
      <t>Servizi Veterinari</t>
    </r>
    <r>
      <rPr>
        <sz val="11"/>
        <rFont val="Arial"/>
        <family val="2"/>
      </rPr>
      <t xml:space="preserve">: </t>
    </r>
  </si>
  <si>
    <t>n. 2 pronte disponibilità notturne e festive in ambito provinciale per ciascun giorno di ogni mese dell’anno per n.2 operatori tecnici accalappiacani</t>
  </si>
  <si>
    <t>S.P.S.A.L.</t>
  </si>
  <si>
    <t xml:space="preserve">N.1 pronta disponibilità notturna e festiva in ambito provinciale per ciascun giorno di ogni mese dell’anno per n.1 tecnico della prevenzione </t>
  </si>
  <si>
    <t>S.P.P.S.I.</t>
  </si>
  <si>
    <t>NON ATTIVABILE: Propone attivazione di P.D. per “due operatori del S.P.P.S.I. (ispettori e R.S.P.P.) …”</t>
  </si>
  <si>
    <t>I succitati  profili professionali non rientrano in quelli di cui alla declaratoria dei profili di cui al vigente CCNL; inoltrre il servizio non risulta attivo nelle 12 ore;</t>
  </si>
  <si>
    <t>DSB Teramo</t>
  </si>
  <si>
    <t>soppressa</t>
  </si>
  <si>
    <t>confermata</t>
  </si>
  <si>
    <t>ORTOPEDIA</t>
  </si>
  <si>
    <t>OSTETRICIA E GINECOLOGIA</t>
  </si>
  <si>
    <t>n.1 pronta disponibilità notturna  e festiva per tutti i giorni di ogni mese dell’anno per n.1 infermiere</t>
  </si>
  <si>
    <t>CARDIOLOGIA E UTIC</t>
  </si>
  <si>
    <t>FARMACIA</t>
  </si>
  <si>
    <t>n.3 pronte disponibilità notturna  e festiva per tutti i giorni di ogni mese dell’anno per  personale infermieritico</t>
  </si>
  <si>
    <t>CHIRURGIA SALA OPERATORIA E ATT. ENDOSC</t>
  </si>
  <si>
    <t>ORTOPEDIA SALA OPERATORIA E SALA GESSI</t>
  </si>
  <si>
    <t>OSTETRICIA E GINECOLOGIA SALA OPERATORIA E SALA PARTO</t>
  </si>
  <si>
    <t>1 pronta disponibilità  notturna e festiva per tutti i giorni di ogni mese dell’anno per n° 1 Infermiere</t>
  </si>
  <si>
    <t>SERVIZIO AUTOMEZZI</t>
  </si>
  <si>
    <t>LA DIREZIONE CONFERMA LE PRONTA DISPONIBILITA' GIA' ATTIVATE E CHIEDE DI ATTIVARE LE SEGUENTI (SENZA ADDURRE ALCUNA MOTIVAZIONE)</t>
  </si>
  <si>
    <t>Nel laboratorio di emodinamica chiesti 60 turni diurni di sei ore per il mese di agosto (senza precise spiegazioni)</t>
  </si>
  <si>
    <t>1 pronta disponibilità notturna e diurna festiva per il personale ausiliario di sala operatoria  e sala emodinamica.</t>
  </si>
  <si>
    <t>1 pronta disponibilità notturna e diurna festiva per il personale infermieristico strumentista.</t>
  </si>
  <si>
    <t xml:space="preserve">Laboratorio  Immunoematologia </t>
  </si>
  <si>
    <t>Pneumologia</t>
  </si>
  <si>
    <t>1 pronta disponibilità notturna  e diurna festiva (senza specificazione del personale e senza motivazione)</t>
  </si>
  <si>
    <t>1 turno di pronta disponibilità festiva per tutti i giorni festivi dell'anno al responsabile dei servizi infermieristici del DSM</t>
  </si>
  <si>
    <t>Il responsabile del dipartimento riferisce che tutti i servizi sono organizzati per l'erogazione delle prestazioni nelle 12 ore diurne feriali dal lunedì al sabato</t>
  </si>
  <si>
    <t xml:space="preserve">confermata  </t>
  </si>
  <si>
    <t>n.1 pronta disponibilità notturna e festiva per ciascun giorno di ogni mese dell’anno per n.1 tecnico della prevenzione (ambito Teramo/Atri);</t>
  </si>
  <si>
    <t>n.1 pronta disponibilità notturna e festiva per ciascun giorno di ogni mese dell’anno per n.1 tecnico della prevenzione (ambito Giulianova/S.Omero);</t>
  </si>
  <si>
    <t>2004 0 chiamate           2005 2 chiamate 2006 0 chiamate</t>
  </si>
  <si>
    <t>4 chiamate nel 2004</t>
  </si>
  <si>
    <t>2005 5 chiamate</t>
  </si>
  <si>
    <t>N.1 pronta disponibilità notturna e festiva personale infermieristico ADI escluso personale POR (senza alcuna motivazione)</t>
  </si>
  <si>
    <t>Anestesia e Rianimazione</t>
  </si>
  <si>
    <t>- 1 turno di pronta disponibilità notturna e festiva per tutti i giorni di ogni mese dell’anno. (429)</t>
  </si>
  <si>
    <t>Centro Trasfusionale e allergologia</t>
  </si>
  <si>
    <t>- 1 turno di pronta disponibilità notturna e festiva per tutti i giorni di ogni mese dell’anno. (215)</t>
  </si>
  <si>
    <r>
      <t xml:space="preserve">N.B. Tale reperibilità è effettuata </t>
    </r>
    <r>
      <rPr>
        <b/>
        <u val="single"/>
        <sz val="11"/>
        <rFont val="Times New Roman"/>
        <family val="1"/>
      </rPr>
      <t>alternativamente</t>
    </r>
    <r>
      <rPr>
        <sz val="10"/>
        <rFont val="Times New Roman"/>
        <family val="1"/>
      </rPr>
      <t xml:space="preserve"> ad un dirigente non medico – biologo. </t>
    </r>
  </si>
  <si>
    <t>Patologia Clinica</t>
  </si>
  <si>
    <r>
      <t xml:space="preserve">N.B. Tale reperibilità è effettuata </t>
    </r>
    <r>
      <rPr>
        <b/>
        <u val="single"/>
        <sz val="11"/>
        <rFont val="Times New Roman"/>
        <family val="1"/>
      </rPr>
      <t>alternativamente</t>
    </r>
    <r>
      <rPr>
        <sz val="10"/>
        <rFont val="Times New Roman"/>
        <family val="1"/>
      </rPr>
      <t xml:space="preserve"> a dirigenti non medici. </t>
    </r>
    <r>
      <rPr>
        <sz val="11"/>
        <rFont val="Times New Roman"/>
        <family val="1"/>
      </rPr>
      <t>Detta Pronta disponibilità potrà essere effettuata – su disposizione del direttore dell’u.o. -  anche prevedendo un turno dalle 20 alle 00 ed un altro dalle 00 alle 8.</t>
    </r>
  </si>
  <si>
    <t>Pronto Soccorso</t>
  </si>
  <si>
    <t>- 1 turno di pronta disponibilità notturna per tutti i giorni di ogni mese dell’anno. (429)</t>
  </si>
  <si>
    <t>Pediatria</t>
  </si>
  <si>
    <t>Ostetricia e Ginecologia</t>
  </si>
  <si>
    <t>Otorinolaringoiatria</t>
  </si>
  <si>
    <t>Cardiologia UTIC</t>
  </si>
  <si>
    <t xml:space="preserve">Medicina </t>
  </si>
  <si>
    <t>- 1 turno di pronta disponibilità notturna  per tutti i giorni di ogni mese dell’anno. (429)</t>
  </si>
  <si>
    <t>Urologia</t>
  </si>
  <si>
    <r>
      <t>-</t>
    </r>
    <r>
      <rPr>
        <sz val="7"/>
        <rFont val="Times New Roman"/>
        <family val="1"/>
      </rPr>
      <t xml:space="preserve">          </t>
    </r>
    <r>
      <rPr>
        <sz val="10"/>
        <rFont val="Times New Roman"/>
        <family val="1"/>
      </rPr>
      <t>n.2 pronte disponibilità notturne e festive per tutti i giorni di ogni mese dell’anno. (958)</t>
    </r>
  </si>
  <si>
    <t>Radiologia</t>
  </si>
  <si>
    <t>Nefrologia e Dialisi</t>
  </si>
  <si>
    <t>Chirurgia Generale</t>
  </si>
  <si>
    <r>
      <t>-</t>
    </r>
    <r>
      <rPr>
        <sz val="7"/>
        <rFont val="Times New Roman"/>
        <family val="1"/>
      </rPr>
      <t xml:space="preserve">          </t>
    </r>
    <r>
      <rPr>
        <sz val="10"/>
        <rFont val="Times New Roman"/>
        <family val="1"/>
      </rPr>
      <t xml:space="preserve"> n.2 pronte disponibilità notturne e festive per tutti i giorni di ogni mese dell’anno. (958)</t>
    </r>
  </si>
  <si>
    <r>
      <t>-</t>
    </r>
    <r>
      <rPr>
        <sz val="7"/>
        <rFont val="Times New Roman"/>
        <family val="1"/>
      </rPr>
      <t xml:space="preserve">          </t>
    </r>
    <r>
      <rPr>
        <sz val="10"/>
        <rFont val="Times New Roman"/>
        <family val="1"/>
      </rPr>
      <t>due turni di servizio festivi h.9-13</t>
    </r>
  </si>
  <si>
    <t xml:space="preserve">Ortopedia e Traumatologia </t>
  </si>
  <si>
    <r>
      <t>-</t>
    </r>
    <r>
      <rPr>
        <sz val="7"/>
        <rFont val="Times New Roman"/>
        <family val="1"/>
      </rPr>
      <t xml:space="preserve">          </t>
    </r>
    <r>
      <rPr>
        <sz val="10"/>
        <rFont val="Times New Roman"/>
        <family val="1"/>
      </rPr>
      <t>n.2 pronte disponibilità sostitutive notturne e festive  per tutti i giorni di ogni mese dell’anno (958)</t>
    </r>
  </si>
  <si>
    <r>
      <t>-</t>
    </r>
    <r>
      <rPr>
        <sz val="7"/>
        <rFont val="Times New Roman"/>
        <family val="1"/>
      </rPr>
      <t xml:space="preserve">          </t>
    </r>
    <r>
      <rPr>
        <sz val="10"/>
        <rFont val="Times New Roman"/>
        <family val="1"/>
      </rPr>
      <t xml:space="preserve">nei giorni festivi turno di servizio per un dirigente medico h.8-13 </t>
    </r>
  </si>
  <si>
    <r>
      <t>(NESSUNA RICHIESTA, ALLEGA SOLO L’ELENCO DELLE CHIAMATE IN SERVIZIO DI  PRONTA DISPONIBILITA’ SENZA SPECIFICA DELL’AREA DI PERSONALE, PERTANTO SI RITIENE CONFERMATO L’ASSETTO DELL’ANNO PRECEDENTE)</t>
    </r>
    <r>
      <rPr>
        <sz val="10"/>
        <rFont val="Times New Roman"/>
        <family val="1"/>
      </rPr>
      <t xml:space="preserve"> </t>
    </r>
  </si>
  <si>
    <t>n.2 pronte disponibilità  notturne e festive per tutti i giorni di ogni mese dell’anno. (958)</t>
  </si>
  <si>
    <t xml:space="preserve">Radiologia </t>
  </si>
  <si>
    <t>due pronte disponibilità  notturne e festive per tutti i giorni di ogni mese dell’anno. (958)</t>
  </si>
  <si>
    <t>Cardiologia</t>
  </si>
  <si>
    <t>una pronta disponibilità integrativa notturna e festiva di 12 ore per tutti i giorni di ogni mese dell’anno (429)</t>
  </si>
  <si>
    <t>Laboratorio Analisi</t>
  </si>
  <si>
    <r>
      <t>-</t>
    </r>
    <r>
      <rPr>
        <sz val="10"/>
        <rFont val="Times New Roman"/>
        <family val="1"/>
      </rPr>
      <t xml:space="preserve"> una pronta disponibilità sostitutiva notturna e festiva per tutti i giorni di ogni mese dell’anno. (215)</t>
    </r>
  </si>
  <si>
    <r>
      <t xml:space="preserve">N.B. tale reperibilità è effettuata </t>
    </r>
    <r>
      <rPr>
        <b/>
        <u val="single"/>
        <sz val="11"/>
        <rFont val="Times New Roman"/>
        <family val="1"/>
      </rPr>
      <t>alternativamente</t>
    </r>
    <r>
      <rPr>
        <sz val="10"/>
        <rFont val="Times New Roman"/>
        <family val="1"/>
      </rPr>
      <t xml:space="preserve">  al personale dirigente non medico. </t>
    </r>
    <r>
      <rPr>
        <sz val="11"/>
        <rFont val="Times New Roman"/>
        <family val="1"/>
      </rPr>
      <t>Detta Pronta disponibilità potrà essere effettuata – su disposizione del direttore dell’u.o. -  anche prevedendo un turno dalle 20 alle 00 ed un altro dalle 00 alle 8.</t>
    </r>
  </si>
  <si>
    <t>Medicina Generale</t>
  </si>
  <si>
    <t>una pronta disponibilità sostitutiva notturna e festiva per tutti i giorni di ogni mese dell’anno. (429)</t>
  </si>
  <si>
    <t>Dialisi</t>
  </si>
  <si>
    <r>
      <t>-</t>
    </r>
    <r>
      <rPr>
        <sz val="10"/>
        <rFont val="Times New Roman"/>
        <family val="1"/>
      </rPr>
      <t xml:space="preserve"> una pronta disponibilità sostitutiva notturna e festiva per tutti i giorni di ogni mese dell’anno (429)</t>
    </r>
  </si>
  <si>
    <t xml:space="preserve"> Chirurgia Endoscopica</t>
  </si>
  <si>
    <t>- due pronte disponibilità notturne e festive per tutti i giorni per ogni mese dell’anno  (958)</t>
  </si>
  <si>
    <t xml:space="preserve">Pediatria </t>
  </si>
  <si>
    <t>n.1  pronta disponibilità sostitutiva notturna e festiva per tutti i giorni di ogni mese dell’anno, (429)</t>
  </si>
  <si>
    <t>Chirurgia generale</t>
  </si>
  <si>
    <t>n. 2 pronte disponibilità notturne e festive per tutti i giorni di ogni mese dell’anno. (958)</t>
  </si>
  <si>
    <t>Otorino</t>
  </si>
  <si>
    <r>
      <t>-</t>
    </r>
    <r>
      <rPr>
        <sz val="10"/>
        <rFont val="Times New Roman"/>
        <family val="1"/>
      </rPr>
      <t xml:space="preserve"> una pronta disponibilità notturna e festiva per tutti i giorni di ogni mese dell’anno (429)</t>
    </r>
  </si>
  <si>
    <t>Ortopedia e Traumatologia</t>
  </si>
  <si>
    <t xml:space="preserve">Ostetricia e ginecologia </t>
  </si>
  <si>
    <t>- n.2 pronte disponibilità sostitutive notturne e festive per tutti i giorni di ogni mese dell’anno. (958)</t>
  </si>
  <si>
    <t xml:space="preserve">U. O. Anestesia </t>
  </si>
  <si>
    <t>n.2  pronte disponibilità  notturne e festive per tutti i giorni di ogni mese dell’anno;  (958)</t>
  </si>
  <si>
    <t>U.O  chirurgica</t>
  </si>
  <si>
    <t>n.2  pronte disponibilità notturna e festiva per tutti i giorni di ogni mese dell’anno; (958)</t>
  </si>
  <si>
    <t>Servizio  endoscopia</t>
  </si>
  <si>
    <t>n.1  pronta disponibilità notturna e festiva per tutti i giorni di ogni mese dell’anno  (429)</t>
  </si>
  <si>
    <t>U.O. medicina - geriatria</t>
  </si>
  <si>
    <t xml:space="preserve">MEDICINA una pronta disponibilità notturna e festiva per tutti i giorni di ogni mese dell’anno (429) </t>
  </si>
  <si>
    <t>GERIATRIA una pronta disponibilità notturna e festiva per tutti i giorni di ogni mese dell’anno (429)</t>
  </si>
  <si>
    <t>U.O Riabilitazione cardiologica</t>
  </si>
  <si>
    <t>una  pronta disponibilità notturna e festiva per tutti i giorni di ogni mese dell’anno (429)</t>
  </si>
  <si>
    <r>
      <t xml:space="preserve">U.O. </t>
    </r>
    <r>
      <rPr>
        <b/>
        <sz val="10"/>
        <rFont val="Times New Roman"/>
        <family val="1"/>
      </rPr>
      <t xml:space="preserve">ortopedia </t>
    </r>
  </si>
  <si>
    <t>n.2  pronte disponibilità  notturne e festive per tutti i giorni di ogni mese dell’anno  (958)</t>
  </si>
  <si>
    <t xml:space="preserve">U.O. Ostetricia  Ginecologia </t>
  </si>
  <si>
    <t>n.2  pronte disponibilità notturne e festive per tutti i giorni di ogni mese dell’anno. (958)</t>
  </si>
  <si>
    <t>U.O.  Pediatria</t>
  </si>
  <si>
    <t>una pronta disponibilità notturna e festiva per tutti i giorni di ogni mese dell’anno.  (429)</t>
  </si>
  <si>
    <t>U.O. Laboratorio Analisi</t>
  </si>
  <si>
    <r>
      <t>n. 1 pronta disponibilità notturna  e festiva per tutti i giorni di ogni mese dell’anno (</t>
    </r>
    <r>
      <rPr>
        <b/>
        <u val="single"/>
        <sz val="11"/>
        <rFont val="Times New Roman"/>
        <family val="1"/>
      </rPr>
      <t>alternativamente</t>
    </r>
    <r>
      <rPr>
        <sz val="10"/>
        <rFont val="Times New Roman"/>
        <family val="1"/>
      </rPr>
      <t xml:space="preserve"> a personale  dirigente non medico - biologi). (215)</t>
    </r>
  </si>
  <si>
    <t>U.O. Pronto Soccorso</t>
  </si>
  <si>
    <t xml:space="preserve">una pronta disponibilità notturna e festiva per tutti i giorni di ogni mese dell’anno. (429) </t>
  </si>
  <si>
    <t>U.O. Radiologia</t>
  </si>
  <si>
    <t>una pronta disponibilità notturna e festiva per tutti i giorni di ogni mese dell’anno. (429)</t>
  </si>
  <si>
    <t>U.O.  Anestesia e Rianimazione Generale e Trasporto infermi</t>
  </si>
  <si>
    <t>- n.2 pronte disponibilità integrative notturne e festive (958)</t>
  </si>
  <si>
    <t>U.O. Anestesia e Rianimazione Cardiochirurgica</t>
  </si>
  <si>
    <t>- n.1 pronta disponibilità integrativa notturna e festiva (429)</t>
  </si>
  <si>
    <t>U.O. Anatomia Patologica (Servizio necroscopico)</t>
  </si>
  <si>
    <t>- n.1 pronta disponibilità sostitutiva notturna e festiva (429)</t>
  </si>
  <si>
    <t>U.O. di Cardiochirurgia</t>
  </si>
  <si>
    <t>- n.2 pronte disponibilità integrative notturne dal lunedì al venerdì (496)</t>
  </si>
  <si>
    <t>- n.3 pronte disponibilità sostitutive sabato notte e festivi diurni  e notturni (348)</t>
  </si>
  <si>
    <t>U.O.  Cardiologia 2a - Emodinamica</t>
  </si>
  <si>
    <t>- n.1 pronta disponibilità integrativa notturna e festiva  (429)</t>
  </si>
  <si>
    <t xml:space="preserve">U.O. Chirurgia </t>
  </si>
  <si>
    <t>U.O. Chirurgia Toracica</t>
  </si>
  <si>
    <t>- n.2  pronte disponibilità sostitutive notturne e festive (958)</t>
  </si>
  <si>
    <t xml:space="preserve">U.O. Chirurgia Vascolare </t>
  </si>
  <si>
    <r>
      <t>-</t>
    </r>
    <r>
      <rPr>
        <sz val="7"/>
        <rFont val="Times New Roman"/>
        <family val="1"/>
      </rPr>
      <t xml:space="preserve">          </t>
    </r>
    <r>
      <rPr>
        <sz val="10"/>
        <rFont val="Times New Roman"/>
        <family val="1"/>
      </rPr>
      <t>n.2 pronte disponibilità sostitutive notturne e festive (958)</t>
    </r>
  </si>
  <si>
    <r>
      <t>-</t>
    </r>
    <r>
      <rPr>
        <sz val="7"/>
        <rFont val="Times New Roman"/>
        <family val="1"/>
      </rPr>
      <t xml:space="preserve">         </t>
    </r>
    <r>
      <rPr>
        <sz val="10"/>
        <rFont val="Times New Roman"/>
        <family val="1"/>
      </rPr>
      <t>n.3 pronte disponibilità sostitutive sabato notte e festivi diurni  e notturni (52+ 64+64+64)</t>
    </r>
  </si>
  <si>
    <t>U.O. Emodialisi – Nefrologia</t>
  </si>
  <si>
    <t>U.O. Medicina Generale – Clinica Medica – Oncologia – malattie infettive - Pneumologia</t>
  </si>
  <si>
    <t>n.1 pronta disponibilità integrativa notturna e festiva (429)</t>
  </si>
  <si>
    <t>U.O. di Neurochirurgia</t>
  </si>
  <si>
    <t>U.O. di Neurologia</t>
  </si>
  <si>
    <t>- n.1 pronta disponibilità sostitutiva notturna e festiva</t>
  </si>
  <si>
    <t>- n. 1 pronta disponibilità sostitutiva notturna e festiva per commissione accertamento morte cerebrale (anche altri presidi ospedalieri) (958)</t>
  </si>
  <si>
    <t xml:space="preserve">U.O. di Oculistica </t>
  </si>
  <si>
    <t>- n.2 pronte disponibilità sostitutive notturne e festive (958)</t>
  </si>
  <si>
    <t>U.O. Ostetricia e Ginecologia</t>
  </si>
  <si>
    <t>- n.1 pronta disponibilità integrativa notturna e festiva. (429)</t>
  </si>
  <si>
    <t>U.O. di Otorino - Odontostomatologia</t>
  </si>
  <si>
    <t>- n.2 pronta disponibilità sostitutiva notturna e festiva (958)</t>
  </si>
  <si>
    <t>- complessivi n. 10 turni di pronta disponibilità per ogni mese da utilizzare per assistenza post-operatoria odontostomatologica</t>
  </si>
  <si>
    <t>Div. di Ortopedia</t>
  </si>
  <si>
    <t>- n.2 pronte disponibilità sostitutive notturne e festive. (958)</t>
  </si>
  <si>
    <t xml:space="preserve">U.O. di Pediatria </t>
  </si>
  <si>
    <t>- n.1 pronta  disponibilità integrativa notturna e festiva (429)</t>
  </si>
  <si>
    <t>U.O. di Pronto Soccorso</t>
  </si>
  <si>
    <t>- n.1 pronta  disponibilità integrativa notturna  (429)</t>
  </si>
  <si>
    <t>U.O. Radiologia Medica, vascolare ed  emodinamica</t>
  </si>
  <si>
    <t>- n. 1 pronta disponibilità sostitutiva notturna e festiva per il servizio di risonanza magnetica (429)</t>
  </si>
  <si>
    <t>S.I.T.</t>
  </si>
  <si>
    <t>U.O. di Urologia</t>
  </si>
  <si>
    <t>U.T.I.C.</t>
  </si>
  <si>
    <t>- n.1 pronta disponibilità  integrativa notturnA e festiva. (429)</t>
  </si>
  <si>
    <t>N.1 PRONTA DISPONIBILITA’ SOSTITUTIVA NOTTURNA (429)</t>
  </si>
  <si>
    <t>N.1 PRONTA DISPONIBILITA’ INTEGRATIVA FESTIVA DIURNA (429)</t>
  </si>
  <si>
    <t>DIPARTIMENTO SALUTE MENTALE</t>
  </si>
  <si>
    <t xml:space="preserve"> N.1 PRONTA DISPONIBILITA’ NOTTURNA IN AMBITO PROVINCIALE  (365)</t>
  </si>
  <si>
    <t>N.2 PRONTE DISPONIBILITA’ FESTIVE  IN AMBITO PROVINCIALE(128)</t>
  </si>
  <si>
    <t>DIPARTIMENTO ASSISTENZA SANITARIA TERRITORIALE</t>
  </si>
  <si>
    <t>SERT Teramo</t>
  </si>
  <si>
    <r>
      <t>-</t>
    </r>
    <r>
      <rPr>
        <sz val="7"/>
        <rFont val="Times New Roman"/>
        <family val="1"/>
      </rPr>
      <t xml:space="preserve">          </t>
    </r>
    <r>
      <rPr>
        <sz val="10"/>
        <rFont val="Times New Roman"/>
        <family val="1"/>
      </rPr>
      <t>n.1 pronta disponibilità  notturna per tutti i giorni di ogni mese dell’anno. (365)</t>
    </r>
  </si>
  <si>
    <r>
      <t>-</t>
    </r>
    <r>
      <rPr>
        <sz val="7"/>
        <rFont val="Times New Roman"/>
        <family val="1"/>
      </rPr>
      <t xml:space="preserve">          </t>
    </r>
    <r>
      <rPr>
        <sz val="10"/>
        <rFont val="Times New Roman"/>
        <family val="1"/>
      </rPr>
      <t>n.1 pronta disponibilità  pomeridiana festiva dalle ore 14,00 alle ore 20,00. (64)</t>
    </r>
  </si>
  <si>
    <t>Servizio di Medicina Legale Distretto Sanitario di base di S.Omero Distretto Sanitario di base di Atri Distretto Sanitario di base di Giulianova Roseto degli Abruzzi</t>
  </si>
  <si>
    <t>LE ATTIVITA’ DI MEDICINA NECROSCOPICA SONO ASSICURATE ESCLUSIVAMENTE DAL DIPARTIMENTO DI PREVENZIONE PER ESPLICITA ATTESTAZIONE DEL COORDINATORE.</t>
  </si>
  <si>
    <t>Servizio di prevenzione e sicurezza ambienti e luoghi di lavoro</t>
  </si>
  <si>
    <t>n.1 pronta disponibilità notturna e festiva IN AMBITO PROVINCIALE per ciascun giorno di ogni mese dell’anno  per n.1 dirigente medico CONSENTITA SOLO SE SERVIZIO ATTIVO NELLE 12 ORE (429)</t>
  </si>
  <si>
    <t>Servizio igiene epidemiologia e sanità pubblica</t>
  </si>
  <si>
    <t>Servizio igiene degli alimenti e della nutrizione</t>
  </si>
  <si>
    <t>Servizio veterinario Sanità Animale</t>
  </si>
  <si>
    <r>
      <t>-</t>
    </r>
    <r>
      <rPr>
        <sz val="7"/>
        <rFont val="Times New Roman"/>
        <family val="1"/>
      </rPr>
      <t xml:space="preserve">          </t>
    </r>
    <r>
      <rPr>
        <sz val="10"/>
        <rFont val="Times New Roman"/>
        <family val="1"/>
      </rPr>
      <t>n.3 turni notturni e festivi</t>
    </r>
    <r>
      <rPr>
        <b/>
        <sz val="10"/>
        <rFont val="Times New Roman"/>
        <family val="1"/>
      </rPr>
      <t xml:space="preserve"> per tre dirigenti veterinari  (1487)</t>
    </r>
  </si>
  <si>
    <t>Servizio veterinario Igiene degli alimenti di origine animale</t>
  </si>
  <si>
    <r>
      <t>-</t>
    </r>
    <r>
      <rPr>
        <sz val="7"/>
        <rFont val="Times New Roman"/>
        <family val="1"/>
      </rPr>
      <t xml:space="preserve">          </t>
    </r>
    <r>
      <rPr>
        <sz val="10"/>
        <rFont val="Times New Roman"/>
        <family val="1"/>
      </rPr>
      <t>n.3 turni notturni e festivi</t>
    </r>
    <r>
      <rPr>
        <b/>
        <sz val="10"/>
        <rFont val="Times New Roman"/>
        <family val="1"/>
      </rPr>
      <t xml:space="preserve"> per tre dirigenti veterinari (1487)</t>
    </r>
  </si>
  <si>
    <t>Servizio Veterinario di Igiene degli allevamenti e delle produzioni zootecniche</t>
  </si>
  <si>
    <r>
      <t xml:space="preserve">- n.1 turno notturno e festivo  </t>
    </r>
    <r>
      <rPr>
        <b/>
        <sz val="10"/>
        <rFont val="Times New Roman"/>
        <family val="1"/>
      </rPr>
      <t>per un dirigente veterinario (429)</t>
    </r>
  </si>
  <si>
    <t>Anestesia e Rianimazione e blocco operatorio</t>
  </si>
  <si>
    <t>U.O. Nefrologia e Dialisi</t>
  </si>
  <si>
    <t xml:space="preserve">U.O. di Otorino - </t>
  </si>
  <si>
    <t>Al momento sospesa dal settembre 2005 per grave carenza di personale</t>
  </si>
  <si>
    <t>Il primario chiede per il 75% 1 turno di pronta disponibilità notturna e festiva e per il 25% turni di guardia aggiuntivi</t>
  </si>
  <si>
    <t>confermata (manca relazione)</t>
  </si>
  <si>
    <t>al momento soppressa</t>
  </si>
  <si>
    <t>3 pronta disponibilità notturna e festiva per tutti i giorni di ogni mese dell’anno connesso ai Trattamenti Sanitari Obbligatori personale infermieristico</t>
  </si>
  <si>
    <t>PRESIDIO OSPEDALIERO DI ATRI</t>
  </si>
  <si>
    <t>Centro Trasfusionale</t>
  </si>
  <si>
    <r>
      <t>-</t>
    </r>
    <r>
      <rPr>
        <sz val="7"/>
        <rFont val="Times New Roman"/>
        <family val="1"/>
      </rPr>
      <t xml:space="preserve">          </t>
    </r>
    <r>
      <rPr>
        <sz val="11"/>
        <rFont val="Times New Roman"/>
        <family val="1"/>
      </rPr>
      <t>una pronta disponibilità notturna e festiva per tutti i giorni di ogni mese dell’anno</t>
    </r>
    <r>
      <rPr>
        <u val="single"/>
        <sz val="11"/>
        <rFont val="Times New Roman"/>
        <family val="1"/>
      </rPr>
      <t xml:space="preserve"> per dirigente biologo</t>
    </r>
    <r>
      <rPr>
        <sz val="11"/>
        <rFont val="Times New Roman"/>
        <family val="1"/>
      </rPr>
      <t xml:space="preserve">. </t>
    </r>
  </si>
  <si>
    <t xml:space="preserve">U.O. Laboratorio Analisi </t>
  </si>
  <si>
    <t>una pronta disponibilità notturna  e festiva per tutti i giorni di ogni mese dell’anno. Per un dirigente sanitario</t>
  </si>
  <si>
    <t>PRESIDIO OSPEDALIERO SANT'OMERO</t>
  </si>
  <si>
    <t>U.O. FARMACIA</t>
  </si>
  <si>
    <t>U.O. LABORATORIO ANALISI</t>
  </si>
  <si>
    <t>PRESIDIO OSPEDALIERO TERAMO</t>
  </si>
  <si>
    <t>chiamate anno 2006</t>
  </si>
  <si>
    <t>straordinario effettuato 2006</t>
  </si>
  <si>
    <t>straordinario richiesto anno 2007</t>
  </si>
  <si>
    <t>OCULISTICA</t>
  </si>
  <si>
    <t>UROLOGIA</t>
  </si>
  <si>
    <t>Pediatria e neonatologia</t>
  </si>
  <si>
    <r>
      <t xml:space="preserve"> </t>
    </r>
    <r>
      <rPr>
        <sz val="11"/>
        <color indexed="48"/>
        <rFont val="Arial"/>
        <family val="2"/>
      </rPr>
      <t>3 pronte disponibilità notturne per tutti i giorni di ogni mese dell’anno + 1 pronta disponibilità diurna per tutti i giorni festivi dell’anno (personale infermieristico)</t>
    </r>
  </si>
  <si>
    <t>Laboratorio di Emodinamica</t>
  </si>
  <si>
    <t>1 pronta disponibilità notturna e festiva per tutti i giorni per il personale tecnico</t>
  </si>
  <si>
    <t>1 pronta disponibilità  notturna  per personale tecnico sanitario;</t>
  </si>
  <si>
    <t>OBITORIO</t>
  </si>
  <si>
    <t xml:space="preserve">DIREZIONE SANITARIA </t>
  </si>
  <si>
    <t>?</t>
  </si>
  <si>
    <t>Pronto soccorso non risulta autorizzata</t>
  </si>
  <si>
    <t>Servizio MOD non risulta autorizzato</t>
  </si>
  <si>
    <t>Servizio autisti non sembrano autorizzati</t>
  </si>
  <si>
    <t>Servizio idraulico forse utorizzati uff tecnico</t>
  </si>
  <si>
    <t>Servizio psichiatria forse autorizzati dip salute mentale</t>
  </si>
  <si>
    <t>47 + 96</t>
  </si>
  <si>
    <t>SERVIZIO PRONTO SOCCORSO + 118</t>
  </si>
  <si>
    <r>
      <t>n.1 pronta disponibilità notturna e festiva per ciascun giorno di ogni mese dell’anno per n.1 tecnico della prevenzione (</t>
    </r>
    <r>
      <rPr>
        <b/>
        <sz val="11"/>
        <color indexed="12"/>
        <rFont val="Arial"/>
        <family val="2"/>
      </rPr>
      <t>ambito Teramo/Sant'Omero</t>
    </r>
    <r>
      <rPr>
        <sz val="11"/>
        <color indexed="12"/>
        <rFont val="Arial"/>
        <family val="2"/>
      </rPr>
      <t>);</t>
    </r>
  </si>
  <si>
    <r>
      <t>n.1 pronta disponibilità notturna e festiva per ciascun giorno di ogni mese dell’anno per n.1 tecnico della prevenzione (</t>
    </r>
    <r>
      <rPr>
        <b/>
        <sz val="11"/>
        <color indexed="12"/>
        <rFont val="Arial"/>
        <family val="2"/>
      </rPr>
      <t>ambito Atri/Giulianova</t>
    </r>
    <r>
      <rPr>
        <sz val="11"/>
        <color indexed="12"/>
        <rFont val="Arial"/>
        <family val="2"/>
      </rPr>
      <t>)</t>
    </r>
  </si>
  <si>
    <t>4 nel 2004 32 nel 2005 e 15 nel 2006</t>
  </si>
  <si>
    <t>48 nel 2004 62 nel 2005 e 59 nel 2006</t>
  </si>
  <si>
    <t>1 nel 2004 1 nel 2005 e 1 nel 2006</t>
  </si>
  <si>
    <t>riferisce che non sussistono dati per le chiamate</t>
  </si>
  <si>
    <t>uniti a sopra</t>
  </si>
  <si>
    <t>5 forse insieme ai tecnici</t>
  </si>
  <si>
    <t>82 giul</t>
  </si>
  <si>
    <t>P.O. Atri</t>
  </si>
  <si>
    <t>P.O. Giulianova</t>
  </si>
  <si>
    <t>P.O. Sant'Omero</t>
  </si>
  <si>
    <t>P.O. Teramo</t>
  </si>
  <si>
    <t>DSM</t>
  </si>
  <si>
    <t>SPPSI</t>
  </si>
  <si>
    <t>Diprtimento prevenzione</t>
  </si>
  <si>
    <t>Dipartimento assist san terr</t>
  </si>
  <si>
    <t>Servizio 118</t>
  </si>
  <si>
    <t>1 pronta disponibilità  notturna e festiva per tutti i giorni di ogni mese dell’anno per n° 1 autista (senza motivazione probabilemnte coincide con quella del 118)</t>
  </si>
  <si>
    <t xml:space="preserve">confermata una per ogni U.O. </t>
  </si>
  <si>
    <t>Direzione amministrativa, ufficio cassa/CUP, servizio cucina, servizio centralino e portineria</t>
  </si>
  <si>
    <t>Staordinario PD 2006</t>
  </si>
  <si>
    <t>Staordinario PD 2007</t>
  </si>
  <si>
    <t>381 al 30.9</t>
  </si>
  <si>
    <t>ANATOMIA PATOLOGICA</t>
  </si>
  <si>
    <t>CARDIOLOGIA</t>
  </si>
  <si>
    <t>DIABETOLOGIA</t>
  </si>
  <si>
    <t>ENDOCRINOLOGIA</t>
  </si>
  <si>
    <t>EMATOLOGIA</t>
  </si>
  <si>
    <t>GASTROENTEROLOGIA E CHIRURGIA ENDOSCOPICA</t>
  </si>
  <si>
    <t>127 AL 30.9</t>
  </si>
  <si>
    <t>CHIRURGIA GENERALE</t>
  </si>
  <si>
    <t>247 AL 30.9</t>
  </si>
  <si>
    <t>MEDICINA GENERALE</t>
  </si>
  <si>
    <t>MEDICINA NUCLEARE</t>
  </si>
  <si>
    <t>ODONTOSTOMATOLOGIA E CH. MAXILLO FACCIALE</t>
  </si>
  <si>
    <t>229 AL 31.10</t>
  </si>
  <si>
    <t>PEDIATRIA E NEONATOLOGIA</t>
  </si>
  <si>
    <t>1522 AL 31.10</t>
  </si>
  <si>
    <t>ore assegnate 3060 ore liquidate 3060 ore in banca 3400 ore richieste anno 2007 5000 normale e 6000 in reperibilità</t>
  </si>
  <si>
    <t>richiesta straordinario 2007</t>
  </si>
  <si>
    <t>Direzione sanitaria</t>
  </si>
  <si>
    <t>Anatomi patologica</t>
  </si>
  <si>
    <t>150 al 31.10</t>
  </si>
  <si>
    <t>Dibetologia</t>
  </si>
  <si>
    <t>Ematologia</t>
  </si>
  <si>
    <t>Emndocrinologia</t>
  </si>
  <si>
    <t xml:space="preserve">Farmacia </t>
  </si>
  <si>
    <t>Gastroenterologia e chirurgia endoscopica</t>
  </si>
  <si>
    <t>Medicina nucleare</t>
  </si>
  <si>
    <t>Odontostomatologia e ch maxillo facciale</t>
  </si>
  <si>
    <t>220 al 31.10</t>
  </si>
  <si>
    <t>342 al 31.10</t>
  </si>
  <si>
    <t>euro 11.000,00</t>
  </si>
  <si>
    <t>Richiesta generica di straordinario per il presidio sopedaliero</t>
  </si>
  <si>
    <t>Direzione amministrativa</t>
  </si>
  <si>
    <t>CUP cassa</t>
  </si>
  <si>
    <t>Centralino</t>
  </si>
  <si>
    <t>Farmacia</t>
  </si>
  <si>
    <t>Gruppo operatorio</t>
  </si>
  <si>
    <t>Portineria</t>
  </si>
  <si>
    <t>Sterilizzazione</t>
  </si>
  <si>
    <t>Ufficio cassa</t>
  </si>
  <si>
    <t>piccola chirurgia</t>
  </si>
  <si>
    <t>uufficio tecnico</t>
  </si>
  <si>
    <t>scuola I.P.</t>
  </si>
  <si>
    <t>magazzino</t>
  </si>
  <si>
    <t>UTIC</t>
  </si>
  <si>
    <t>servizio cardiologia</t>
  </si>
  <si>
    <t>cardiologia II</t>
  </si>
  <si>
    <t>laboratorio emodinamica</t>
  </si>
  <si>
    <t>centro antidiabetico</t>
  </si>
  <si>
    <t>malattie infettive</t>
  </si>
  <si>
    <t>neurologia + EEG</t>
  </si>
  <si>
    <t>pediatria</t>
  </si>
  <si>
    <t>pneumologia</t>
  </si>
  <si>
    <t>clinica medica</t>
  </si>
  <si>
    <t>oncologia</t>
  </si>
  <si>
    <t>D.H. medico</t>
  </si>
  <si>
    <t>rianimazione generale + spirometria</t>
  </si>
  <si>
    <t>cardiochirurgia reparto</t>
  </si>
  <si>
    <t>rianimazione cardiochirurgiaca</t>
  </si>
  <si>
    <t>S.O. + anestesia cardiochirurgica</t>
  </si>
  <si>
    <t>chirurgia</t>
  </si>
  <si>
    <t>chirurgia vascolare</t>
  </si>
  <si>
    <t>pronro soccorso</t>
  </si>
  <si>
    <t>chirurgia toracica + broncoscopia</t>
  </si>
  <si>
    <t>neurochirurgia</t>
  </si>
  <si>
    <t>oculistica reparto + ambulatorio</t>
  </si>
  <si>
    <t>otorino</t>
  </si>
  <si>
    <t>poliambulatorio</t>
  </si>
  <si>
    <t>ortopedia</t>
  </si>
  <si>
    <t>fisiokinesiterapia</t>
  </si>
  <si>
    <t>ostetricia ginecologia</t>
  </si>
  <si>
    <t>endoscopia</t>
  </si>
  <si>
    <t>clinica urologica</t>
  </si>
  <si>
    <t>nefrologia e dialisi</t>
  </si>
  <si>
    <t>servizio psichiatria</t>
  </si>
  <si>
    <t>laboratorio analisi</t>
  </si>
  <si>
    <t>laboratorio analisi patologica</t>
  </si>
  <si>
    <t>medicina nucleare</t>
  </si>
  <si>
    <t>radiologia</t>
  </si>
  <si>
    <t>radioterapia</t>
  </si>
  <si>
    <t>medico competente</t>
  </si>
  <si>
    <t>fisica sanitaria</t>
  </si>
  <si>
    <t>come 2006</t>
  </si>
  <si>
    <t>200 ore per legge 104/92 non consentite</t>
  </si>
  <si>
    <t>non specificate</t>
  </si>
  <si>
    <t>area B</t>
  </si>
  <si>
    <t>Area B</t>
  </si>
  <si>
    <t>Area A</t>
  </si>
  <si>
    <t>Area C</t>
  </si>
  <si>
    <t>SIAN</t>
  </si>
  <si>
    <t>PSAL</t>
  </si>
  <si>
    <t>SIESP</t>
  </si>
  <si>
    <t>manca indicazione</t>
  </si>
  <si>
    <t>Ser.T Teramo</t>
  </si>
  <si>
    <t>PARCO AUTOMEZZI</t>
  </si>
  <si>
    <t>DIPARTIMENTO ATTIVITA' TECNICHE</t>
  </si>
  <si>
    <t>Assetto organizzativo come l'anno precedente</t>
  </si>
  <si>
    <t>DSB Atri</t>
  </si>
  <si>
    <t>ADI</t>
  </si>
  <si>
    <t>DSB Roseto</t>
  </si>
  <si>
    <t>Servizio necroscopico insieme a personale DSB??????  n. 1 pronta disponibilità notturna e festiva per tutti i giorni di ogni mese dell'anno unitamente a personale dei distretti sanitari di base. il dott. Ricotti responsabile dipartimento chiede di non riconoscere la proposta di pronta disponibilità del dott. Parogna in quanto effettuata con personale non in possesso della disciplina (probabilmente ne fanno di più controllare)</t>
  </si>
  <si>
    <t>DSB Montorio</t>
  </si>
  <si>
    <t>Area sanitaria</t>
  </si>
  <si>
    <t>Area amministrativa</t>
  </si>
  <si>
    <t>Area tecnica</t>
  </si>
  <si>
    <t>DSB Val Vibrata</t>
  </si>
  <si>
    <t>idem 2006</t>
  </si>
  <si>
    <t>Medicina legale</t>
  </si>
  <si>
    <t>URP</t>
  </si>
  <si>
    <t>FORMAZIONE E QUALITA'</t>
  </si>
  <si>
    <t>SETTORE INFORMATIVO</t>
  </si>
  <si>
    <t>CONTROLLO DI GESTIONE</t>
  </si>
  <si>
    <t>SERVIZIO FARMACEUTICO TERRITORIALE</t>
  </si>
  <si>
    <t>SERVIZIO PROTEZIONE PREVENZIONE SICUREZZA INTERNA</t>
  </si>
  <si>
    <t>UFFICIO DI STATISTICA</t>
  </si>
  <si>
    <t xml:space="preserve">Ser.T giulianova </t>
  </si>
  <si>
    <t>SERVIZIO 118</t>
  </si>
  <si>
    <t>1 turno notturno e festivo per tutti i giorni di ogni mese dell'anno per i due ambiti territoriali di (Teramo Sant'Omero) e (Atri Giulianova)</t>
  </si>
  <si>
    <r>
      <t xml:space="preserve">  </t>
    </r>
    <r>
      <rPr>
        <sz val="11"/>
        <rFont val="Arial"/>
        <family val="2"/>
      </rPr>
      <t>1 pronta disponibilità notturna e festiva per tutti i giorni di ogni mese dell’anno (autisti 118 ex parco automezzi) ;</t>
    </r>
  </si>
  <si>
    <t>Probabilmente coincide con quella del settore tecnico</t>
  </si>
  <si>
    <t>richieste responsabili articolazioni aziendali</t>
  </si>
  <si>
    <t>numero</t>
  </si>
  <si>
    <t>situazione attuale</t>
  </si>
  <si>
    <t>3 pronta disponibilità notturna e festiva per tutti i giorni di ogni mese dell'anno in riferimento alle esigenze delle strutture di degenza (1 per ogni U.O. del DSM Teramo, Atri e Giulianova/S.Omero</t>
  </si>
  <si>
    <t>Si ribadisce che la pronta disponibilità è consentita esclusivamente se i servizi sono attivi nelle 12 ore diurne dal lunedì al sabato</t>
  </si>
  <si>
    <t>1 pronta disponibilità notturna e festiva per tutti i giorni di ogni mese dell’anno per n° 1 Infermiere per sostituire il collega operante anche in altra unità operativa assentatosi improvvisamente</t>
  </si>
  <si>
    <t xml:space="preserve">confermata </t>
  </si>
  <si>
    <t>Manca relazione per i vari uffici tecnici di presidio (dovrebbe rimanere assetto invariato)</t>
  </si>
  <si>
    <t>soppressa dovrebbe coincidere con quella del 118</t>
  </si>
  <si>
    <t xml:space="preserve">NON ATTIVABILE: Il responsabile ripropone l’istituzione del servizio di pronta disponibilità per 3 COLLABORATORI TECNICI PROFESSIONALI 1 COLLABORATORE TECNICO E 1 COLLABORATORE AMMINISTRATIVO PROFESSIONALE ESPERTO ai quali è fatto divieto per esplicita previsione del CCNL </t>
  </si>
  <si>
    <t>non richiesta</t>
  </si>
  <si>
    <t>organizzazione attuale</t>
  </si>
  <si>
    <t>numero 2007</t>
  </si>
  <si>
    <t>chiamate 2006</t>
  </si>
  <si>
    <t>unitamente  sopra</t>
  </si>
  <si>
    <t>NON ATTIVABILE: Il responsabile ripropone l’istituzione del servizio di pronta disponibilità per 3 COLLABORATORI TECNICI PROFESSIONALI 1 COLLABORATORE TECNICO E 1 COLLABORATORE AMMINISTRATIVO PROFESSIONALE ESPERTO ai quali è fatto divieto per esplicita pr</t>
  </si>
  <si>
    <r>
      <t xml:space="preserve"> </t>
    </r>
    <r>
      <rPr>
        <sz val="11"/>
        <rFont val="Arial"/>
        <family val="2"/>
      </rPr>
      <t>3 pronte disponibilità notturne per tutti i giorni di ogni mese dell’anno + 1 pronta disponibilità diurna per tutti i giorni festivi dell’anno (personale infermieristico)</t>
    </r>
  </si>
  <si>
    <r>
      <t xml:space="preserve">N.B. Tale reperibilità è effettuata </t>
    </r>
    <r>
      <rPr>
        <u val="single"/>
        <sz val="11"/>
        <rFont val="Times New Roman"/>
        <family val="1"/>
      </rPr>
      <t xml:space="preserve">alternativamente </t>
    </r>
    <r>
      <rPr>
        <sz val="11"/>
        <rFont val="Times New Roman"/>
        <family val="1"/>
      </rPr>
      <t xml:space="preserve"> a  dirigenti medici (429)</t>
    </r>
  </si>
  <si>
    <r>
      <t>1</t>
    </r>
    <r>
      <rPr>
        <sz val="11"/>
        <rFont val="Times New Roman"/>
        <family val="1"/>
      </rPr>
      <t xml:space="preserve"> </t>
    </r>
    <r>
      <rPr>
        <u val="single"/>
        <sz val="11"/>
        <rFont val="Times New Roman"/>
        <family val="1"/>
      </rPr>
      <t xml:space="preserve">pronta </t>
    </r>
    <r>
      <rPr>
        <sz val="11"/>
        <rFont val="Times New Roman"/>
        <family val="1"/>
      </rPr>
      <t>disponibilità notturn</t>
    </r>
    <r>
      <rPr>
        <u val="single"/>
        <sz val="11"/>
        <rFont val="Times New Roman"/>
        <family val="1"/>
      </rPr>
      <t>a</t>
    </r>
    <r>
      <rPr>
        <sz val="11"/>
        <rFont val="Times New Roman"/>
        <family val="1"/>
      </rPr>
      <t xml:space="preserve"> e festiv</t>
    </r>
    <r>
      <rPr>
        <u val="single"/>
        <sz val="11"/>
        <rFont val="Times New Roman"/>
        <family val="1"/>
      </rPr>
      <t>a</t>
    </r>
    <r>
      <rPr>
        <sz val="11"/>
        <rFont val="Times New Roman"/>
        <family val="1"/>
      </rPr>
      <t xml:space="preserve"> per tutti i giorni di ogni mese dell’anno</t>
    </r>
    <r>
      <rPr>
        <u val="single"/>
        <sz val="11"/>
        <rFont val="Times New Roman"/>
        <family val="1"/>
      </rPr>
      <t xml:space="preserve"> per dirigente biologo</t>
    </r>
    <r>
      <rPr>
        <sz val="11"/>
        <rFont val="Times New Roman"/>
        <family val="1"/>
      </rPr>
      <t>.</t>
    </r>
  </si>
  <si>
    <r>
      <t xml:space="preserve">N.B. tale reperibilità è effettuata </t>
    </r>
    <r>
      <rPr>
        <u val="single"/>
        <sz val="11"/>
        <rFont val="Times New Roman"/>
        <family val="1"/>
      </rPr>
      <t xml:space="preserve">alternativamente </t>
    </r>
    <r>
      <rPr>
        <sz val="11"/>
        <rFont val="Times New Roman"/>
        <family val="1"/>
      </rPr>
      <t>a dirigenti medici (429)</t>
    </r>
  </si>
</sst>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Sì&quot;;&quot;Sì&quot;;&quot;No&quot;"/>
    <numFmt numFmtId="191" formatCode="&quot;Vero&quot;;&quot;Vero&quot;;&quot;Falso&quot;"/>
    <numFmt numFmtId="192" formatCode="&quot;Attivo&quot;;&quot;Attivo&quot;;&quot;Disattivo&quot;"/>
    <numFmt numFmtId="193" formatCode="[$€-2]\ #.##000_);[Red]\([$€-2]\ #.##000\)"/>
    <numFmt numFmtId="194" formatCode="_-[$€]\ * #,##0.00_-;\-[$€]\ * #,##0.00_-;_-[$€]\ * &quot;-&quot;??_-;_-@_-"/>
  </numFmts>
  <fonts count="36">
    <font>
      <sz val="10"/>
      <name val="Arial"/>
      <family val="0"/>
    </font>
    <font>
      <b/>
      <u val="single"/>
      <sz val="11"/>
      <name val="Arial"/>
      <family val="2"/>
    </font>
    <font>
      <b/>
      <sz val="11"/>
      <name val="Arial"/>
      <family val="2"/>
    </font>
    <font>
      <sz val="11"/>
      <name val="Times New Roman"/>
      <family val="1"/>
    </font>
    <font>
      <sz val="7"/>
      <name val="Times New Roman"/>
      <family val="1"/>
    </font>
    <font>
      <sz val="11"/>
      <name val="Arial"/>
      <family val="2"/>
    </font>
    <font>
      <b/>
      <i/>
      <sz val="11"/>
      <name val="Arial"/>
      <family val="2"/>
    </font>
    <font>
      <b/>
      <i/>
      <u val="single"/>
      <sz val="11"/>
      <name val="Arial"/>
      <family val="2"/>
    </font>
    <font>
      <b/>
      <i/>
      <u val="single"/>
      <sz val="11"/>
      <color indexed="10"/>
      <name val="Arial"/>
      <family val="2"/>
    </font>
    <font>
      <b/>
      <sz val="10"/>
      <name val="Arial"/>
      <family val="2"/>
    </font>
    <font>
      <b/>
      <sz val="10"/>
      <name val="Times New Roman"/>
      <family val="1"/>
    </font>
    <font>
      <sz val="13"/>
      <name val="Times New Roman"/>
      <family val="1"/>
    </font>
    <font>
      <sz val="10"/>
      <name val="Times New Roman"/>
      <family val="1"/>
    </font>
    <font>
      <b/>
      <u val="single"/>
      <sz val="11"/>
      <name val="Times New Roman"/>
      <family val="1"/>
    </font>
    <font>
      <b/>
      <u val="single"/>
      <sz val="10"/>
      <name val="Times New Roman"/>
      <family val="1"/>
    </font>
    <font>
      <b/>
      <sz val="8"/>
      <name val="Comic Sans MS"/>
      <family val="4"/>
    </font>
    <font>
      <b/>
      <sz val="12"/>
      <name val="Times New Roman"/>
      <family val="1"/>
    </font>
    <font>
      <u val="single"/>
      <sz val="11"/>
      <name val="Times New Roman"/>
      <family val="1"/>
    </font>
    <font>
      <b/>
      <sz val="11"/>
      <name val="Times New Roman"/>
      <family val="1"/>
    </font>
    <font>
      <sz val="10"/>
      <color indexed="48"/>
      <name val="Arial"/>
      <family val="0"/>
    </font>
    <font>
      <sz val="7"/>
      <color indexed="48"/>
      <name val="Times New Roman"/>
      <family val="1"/>
    </font>
    <font>
      <sz val="11"/>
      <color indexed="48"/>
      <name val="Arial"/>
      <family val="2"/>
    </font>
    <font>
      <sz val="10"/>
      <color indexed="12"/>
      <name val="Arial"/>
      <family val="0"/>
    </font>
    <font>
      <sz val="11"/>
      <color indexed="12"/>
      <name val="Arial"/>
      <family val="2"/>
    </font>
    <font>
      <sz val="10"/>
      <color indexed="12"/>
      <name val="Times New Roman"/>
      <family val="1"/>
    </font>
    <font>
      <b/>
      <sz val="11"/>
      <color indexed="12"/>
      <name val="Arial"/>
      <family val="2"/>
    </font>
    <font>
      <b/>
      <sz val="18"/>
      <name val="Times New Roman"/>
      <family val="1"/>
    </font>
    <font>
      <b/>
      <u val="single"/>
      <sz val="18"/>
      <name val="Times New Roman"/>
      <family val="1"/>
    </font>
    <font>
      <b/>
      <sz val="10"/>
      <color indexed="10"/>
      <name val="Arial"/>
      <family val="2"/>
    </font>
    <font>
      <sz val="8"/>
      <name val="Arial"/>
      <family val="0"/>
    </font>
    <font>
      <b/>
      <sz val="14"/>
      <name val="Times New Roman"/>
      <family val="1"/>
    </font>
    <font>
      <sz val="12"/>
      <name val="Times New Roman"/>
      <family val="1"/>
    </font>
    <font>
      <b/>
      <sz val="16"/>
      <name val="Arial"/>
      <family val="2"/>
    </font>
    <font>
      <sz val="10"/>
      <color indexed="10"/>
      <name val="Arial"/>
      <family val="0"/>
    </font>
    <font>
      <sz val="10"/>
      <color indexed="8"/>
      <name val="Times New Roman"/>
      <family val="1"/>
    </font>
    <font>
      <i/>
      <sz val="11"/>
      <name val="Arial"/>
      <family val="2"/>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horizontal="justify" wrapText="1"/>
    </xf>
    <xf numFmtId="0" fontId="2" fillId="0" borderId="0" xfId="0" applyFont="1" applyAlignment="1">
      <alignment wrapText="1"/>
    </xf>
    <xf numFmtId="0" fontId="3" fillId="0" borderId="0" xfId="0" applyFont="1" applyAlignment="1">
      <alignment horizontal="left" wrapText="1"/>
    </xf>
    <xf numFmtId="0" fontId="2" fillId="0" borderId="0" xfId="0" applyFont="1" applyAlignment="1">
      <alignment horizontal="justify" wrapText="1"/>
    </xf>
    <xf numFmtId="0" fontId="5" fillId="0" borderId="0" xfId="0" applyFont="1" applyAlignment="1">
      <alignment horizontal="left" wrapText="1"/>
    </xf>
    <xf numFmtId="0" fontId="5" fillId="0" borderId="0" xfId="0" applyFont="1" applyAlignment="1">
      <alignment horizontal="justify" wrapText="1"/>
    </xf>
    <xf numFmtId="0" fontId="5" fillId="0" borderId="0" xfId="0" applyFont="1" applyAlignment="1">
      <alignment wrapText="1"/>
    </xf>
    <xf numFmtId="0" fontId="1" fillId="0" borderId="0" xfId="0" applyFont="1" applyAlignment="1">
      <alignment wrapText="1"/>
    </xf>
    <xf numFmtId="0" fontId="6" fillId="0" borderId="0" xfId="0" applyFont="1" applyAlignment="1">
      <alignment wrapText="1"/>
    </xf>
    <xf numFmtId="0" fontId="7" fillId="0" borderId="0" xfId="0" applyFont="1" applyAlignment="1">
      <alignment horizontal="justify" wrapText="1"/>
    </xf>
    <xf numFmtId="0" fontId="7" fillId="0" borderId="0" xfId="0" applyFont="1" applyAlignment="1">
      <alignment wrapText="1"/>
    </xf>
    <xf numFmtId="0" fontId="0" fillId="0" borderId="0" xfId="0" applyAlignment="1">
      <alignment wrapText="1"/>
    </xf>
    <xf numFmtId="0" fontId="0" fillId="0" borderId="0" xfId="0" applyAlignment="1">
      <alignment horizontal="center"/>
    </xf>
    <xf numFmtId="0" fontId="9" fillId="0" borderId="0" xfId="0" applyFont="1" applyAlignment="1">
      <alignment horizontal="center"/>
    </xf>
    <xf numFmtId="0" fontId="0" fillId="0" borderId="0" xfId="0" applyFont="1" applyAlignment="1">
      <alignment horizontal="center"/>
    </xf>
    <xf numFmtId="0" fontId="5" fillId="0" borderId="0" xfId="0" applyFont="1" applyAlignment="1">
      <alignment wrapText="1"/>
    </xf>
    <xf numFmtId="0" fontId="0" fillId="0" borderId="0" xfId="0" applyFont="1" applyAlignment="1">
      <alignment horizontal="center"/>
    </xf>
    <xf numFmtId="0" fontId="2" fillId="0" borderId="0" xfId="0" applyFont="1" applyAlignment="1">
      <alignment wrapText="1"/>
    </xf>
    <xf numFmtId="0" fontId="0" fillId="0" borderId="0" xfId="0" applyFont="1" applyAlignment="1">
      <alignment horizontal="center"/>
    </xf>
    <xf numFmtId="0" fontId="2" fillId="0" borderId="0" xfId="0" applyFont="1" applyAlignment="1">
      <alignment horizontal="center" wrapText="1"/>
    </xf>
    <xf numFmtId="0" fontId="0" fillId="0" borderId="0" xfId="0" applyAlignment="1">
      <alignment horizontal="center" wrapText="1"/>
    </xf>
    <xf numFmtId="0" fontId="10" fillId="0" borderId="0" xfId="0" applyFont="1" applyAlignment="1">
      <alignment horizontal="justify"/>
    </xf>
    <xf numFmtId="0" fontId="12" fillId="0" borderId="0" xfId="0" applyFont="1" applyAlignment="1">
      <alignment horizontal="justify"/>
    </xf>
    <xf numFmtId="0" fontId="11" fillId="0" borderId="0" xfId="0" applyFont="1" applyAlignment="1">
      <alignment horizontal="justify"/>
    </xf>
    <xf numFmtId="0" fontId="14" fillId="0" borderId="0" xfId="0" applyFont="1" applyAlignment="1">
      <alignment horizontal="justify"/>
    </xf>
    <xf numFmtId="0" fontId="10" fillId="0" borderId="0" xfId="0" applyFont="1" applyAlignment="1">
      <alignment/>
    </xf>
    <xf numFmtId="0" fontId="3" fillId="0" borderId="0" xfId="0" applyFont="1" applyAlignment="1">
      <alignment horizontal="justify"/>
    </xf>
    <xf numFmtId="0" fontId="15" fillId="0" borderId="0" xfId="0" applyFont="1" applyAlignment="1">
      <alignment horizontal="justify"/>
    </xf>
    <xf numFmtId="0" fontId="16" fillId="0" borderId="0" xfId="0" applyFont="1" applyAlignment="1">
      <alignment horizontal="justify"/>
    </xf>
    <xf numFmtId="0" fontId="10" fillId="0" borderId="0" xfId="0" applyFont="1" applyAlignment="1">
      <alignment horizontal="center"/>
    </xf>
    <xf numFmtId="0" fontId="9" fillId="0" borderId="0" xfId="0" applyFont="1" applyAlignment="1">
      <alignment horizontal="center" wrapText="1"/>
    </xf>
    <xf numFmtId="0" fontId="0" fillId="0" borderId="0" xfId="0" applyFont="1" applyAlignment="1">
      <alignment horizontal="center"/>
    </xf>
    <xf numFmtId="4" fontId="0" fillId="0" borderId="0" xfId="0" applyNumberFormat="1" applyAlignment="1">
      <alignment/>
    </xf>
    <xf numFmtId="0" fontId="0" fillId="0" borderId="0" xfId="0" applyFont="1" applyAlignment="1">
      <alignment horizontal="center"/>
    </xf>
    <xf numFmtId="0" fontId="5" fillId="0" borderId="0" xfId="0" applyFont="1" applyAlignment="1">
      <alignment horizontal="center" wrapText="1"/>
    </xf>
    <xf numFmtId="4" fontId="0" fillId="0" borderId="0" xfId="0" applyNumberFormat="1" applyAlignment="1">
      <alignment horizontal="center"/>
    </xf>
    <xf numFmtId="0" fontId="3" fillId="0" borderId="0" xfId="0" applyFont="1" applyAlignment="1">
      <alignment/>
    </xf>
    <xf numFmtId="0" fontId="3" fillId="0" borderId="0" xfId="0" applyFont="1" applyAlignment="1">
      <alignment horizontal="left" wrapText="1" indent="2"/>
    </xf>
    <xf numFmtId="0" fontId="19" fillId="0" borderId="0" xfId="0" applyFont="1" applyAlignment="1">
      <alignment horizontal="center"/>
    </xf>
    <xf numFmtId="0" fontId="20" fillId="0" borderId="0" xfId="0" applyFont="1" applyAlignment="1">
      <alignment horizontal="justify" wrapText="1"/>
    </xf>
    <xf numFmtId="0" fontId="21" fillId="0" borderId="0" xfId="0" applyFont="1" applyAlignment="1">
      <alignment wrapText="1"/>
    </xf>
    <xf numFmtId="0" fontId="19" fillId="0" borderId="0" xfId="0" applyFont="1" applyAlignment="1">
      <alignment horizontal="center" wrapText="1"/>
    </xf>
    <xf numFmtId="0" fontId="21" fillId="0" borderId="0" xfId="0" applyFont="1" applyAlignment="1">
      <alignment wrapText="1"/>
    </xf>
    <xf numFmtId="0" fontId="2" fillId="0" borderId="0" xfId="0" applyFont="1" applyAlignment="1">
      <alignment horizontal="left" wrapText="1"/>
    </xf>
    <xf numFmtId="0" fontId="19" fillId="0" borderId="0" xfId="0" applyFont="1" applyAlignment="1">
      <alignment/>
    </xf>
    <xf numFmtId="0" fontId="0" fillId="0" borderId="0" xfId="0" applyFont="1" applyAlignment="1">
      <alignment/>
    </xf>
    <xf numFmtId="0" fontId="22" fillId="0" borderId="0" xfId="0" applyFont="1" applyAlignment="1">
      <alignment/>
    </xf>
    <xf numFmtId="0" fontId="22" fillId="0" borderId="0" xfId="0" applyFont="1" applyAlignment="1">
      <alignment horizontal="center"/>
    </xf>
    <xf numFmtId="0" fontId="23" fillId="0" borderId="0" xfId="0" applyFont="1" applyAlignment="1">
      <alignment wrapText="1"/>
    </xf>
    <xf numFmtId="0" fontId="23" fillId="0" borderId="0" xfId="0" applyFont="1" applyAlignment="1">
      <alignment horizontal="center" wrapText="1"/>
    </xf>
    <xf numFmtId="0" fontId="23" fillId="0" borderId="0" xfId="0" applyFont="1" applyAlignment="1">
      <alignment horizontal="justify" wrapText="1"/>
    </xf>
    <xf numFmtId="0" fontId="22" fillId="0" borderId="0" xfId="0" applyFont="1" applyAlignment="1">
      <alignment horizontal="center" wrapText="1"/>
    </xf>
    <xf numFmtId="0" fontId="24" fillId="0" borderId="0" xfId="0" applyFont="1" applyAlignment="1">
      <alignment horizontal="justify"/>
    </xf>
    <xf numFmtId="0" fontId="26" fillId="0" borderId="0" xfId="0" applyFont="1" applyAlignment="1">
      <alignment horizontal="justify"/>
    </xf>
    <xf numFmtId="0" fontId="27" fillId="0" borderId="0" xfId="0" applyFont="1" applyAlignment="1">
      <alignment horizontal="justify"/>
    </xf>
    <xf numFmtId="0" fontId="28" fillId="0" borderId="0" xfId="0" applyFont="1" applyAlignment="1">
      <alignment/>
    </xf>
    <xf numFmtId="0" fontId="17" fillId="0" borderId="0" xfId="0" applyFont="1" applyAlignment="1">
      <alignment horizontal="left" wrapText="1" indent="2"/>
    </xf>
    <xf numFmtId="0" fontId="30" fillId="0" borderId="0" xfId="0" applyFont="1" applyAlignment="1">
      <alignment/>
    </xf>
    <xf numFmtId="0" fontId="30" fillId="0" borderId="0" xfId="0" applyFont="1" applyAlignment="1">
      <alignment horizontal="left" wrapText="1" indent="2"/>
    </xf>
    <xf numFmtId="0" fontId="2" fillId="0" borderId="0" xfId="0" applyFont="1" applyAlignment="1">
      <alignment horizontal="center" wrapText="1"/>
    </xf>
    <xf numFmtId="0" fontId="5" fillId="0" borderId="0" xfId="0" applyFont="1" applyAlignment="1">
      <alignment horizontal="center" wrapText="1"/>
    </xf>
    <xf numFmtId="0" fontId="7" fillId="0" borderId="0" xfId="0" applyFont="1" applyAlignment="1">
      <alignment horizontal="center" wrapText="1"/>
    </xf>
    <xf numFmtId="0" fontId="7" fillId="0" borderId="0" xfId="0" applyFont="1" applyFill="1" applyAlignment="1">
      <alignment horizontal="center" wrapText="1"/>
    </xf>
    <xf numFmtId="0" fontId="9" fillId="0" borderId="0" xfId="0" applyFont="1" applyAlignment="1">
      <alignment/>
    </xf>
    <xf numFmtId="0" fontId="31" fillId="0" borderId="0" xfId="0" applyFont="1" applyAlignment="1">
      <alignment horizontal="justify"/>
    </xf>
    <xf numFmtId="0" fontId="32" fillId="0" borderId="0" xfId="0" applyFont="1" applyAlignment="1">
      <alignment/>
    </xf>
    <xf numFmtId="0" fontId="4" fillId="0" borderId="0" xfId="0" applyFont="1" applyAlignment="1">
      <alignment horizontal="justify" wrapText="1"/>
    </xf>
    <xf numFmtId="0" fontId="33" fillId="0" borderId="0" xfId="0" applyFont="1" applyAlignment="1">
      <alignment/>
    </xf>
    <xf numFmtId="0" fontId="34" fillId="0" borderId="0" xfId="0" applyFont="1" applyAlignment="1">
      <alignment horizontal="justify"/>
    </xf>
    <xf numFmtId="0" fontId="35" fillId="0" borderId="0" xfId="0" applyFont="1" applyAlignment="1">
      <alignment wrapText="1"/>
    </xf>
    <xf numFmtId="0" fontId="8" fillId="0" borderId="0" xfId="0" applyFont="1" applyFill="1" applyAlignment="1">
      <alignment wrapText="1"/>
    </xf>
    <xf numFmtId="0" fontId="18" fillId="0" borderId="0" xfId="0" applyFont="1" applyAlignment="1">
      <alignment horizontal="left" wrapText="1"/>
    </xf>
    <xf numFmtId="0" fontId="0" fillId="0" borderId="0" xfId="0" applyAlignment="1">
      <alignment horizontal="center" wrapText="1"/>
    </xf>
    <xf numFmtId="0" fontId="0" fillId="0" borderId="0" xfId="0" applyAlignment="1">
      <alignment wrapText="1"/>
    </xf>
    <xf numFmtId="0" fontId="18" fillId="0" borderId="0" xfId="0" applyFont="1" applyAlignment="1">
      <alignment horizontal="left" wrapText="1" indent="2"/>
    </xf>
    <xf numFmtId="194" fontId="9" fillId="0" borderId="0" xfId="15" applyFont="1" applyAlignment="1">
      <alignment/>
    </xf>
    <xf numFmtId="194" fontId="9" fillId="0" borderId="0" xfId="0" applyNumberFormat="1" applyFont="1" applyAlignment="1">
      <alignment/>
    </xf>
  </cellXfs>
  <cellStyles count="7">
    <cellStyle name="Normal" xfId="0"/>
    <cellStyle name="Euro"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51"/>
  <sheetViews>
    <sheetView tabSelected="1" workbookViewId="0" topLeftCell="A1">
      <selection activeCell="A32" sqref="A32"/>
    </sheetView>
  </sheetViews>
  <sheetFormatPr defaultColWidth="9.140625" defaultRowHeight="12.75"/>
  <cols>
    <col min="1" max="1" width="57.28125" style="12" customWidth="1"/>
    <col min="2" max="2" width="11.421875" style="0" customWidth="1"/>
    <col min="3" max="3" width="13.140625" style="0" customWidth="1"/>
  </cols>
  <sheetData>
    <row r="1" spans="1:3" ht="25.5">
      <c r="A1" s="14"/>
      <c r="B1" s="31" t="s">
        <v>6</v>
      </c>
      <c r="C1" s="12" t="s">
        <v>4</v>
      </c>
    </row>
    <row r="2" ht="18.75">
      <c r="A2" s="58" t="s">
        <v>312</v>
      </c>
    </row>
    <row r="3" ht="15">
      <c r="A3" s="27" t="s">
        <v>313</v>
      </c>
    </row>
    <row r="4" ht="30">
      <c r="A4" s="38" t="s">
        <v>314</v>
      </c>
    </row>
    <row r="5" spans="1:3" ht="30">
      <c r="A5" s="38" t="s">
        <v>3</v>
      </c>
      <c r="B5">
        <v>215</v>
      </c>
      <c r="C5" s="76">
        <f>B5*20.66</f>
        <v>4441.9</v>
      </c>
    </row>
    <row r="6" spans="1:3" ht="15">
      <c r="A6" s="38"/>
      <c r="C6" s="64"/>
    </row>
    <row r="7" spans="1:3" ht="15">
      <c r="A7" s="38" t="s">
        <v>91</v>
      </c>
      <c r="C7" s="64"/>
    </row>
    <row r="8" spans="1:3" ht="30">
      <c r="A8" s="38" t="s">
        <v>314</v>
      </c>
      <c r="B8">
        <v>215</v>
      </c>
      <c r="C8" s="76">
        <f>B8*20.66</f>
        <v>4441.9</v>
      </c>
    </row>
    <row r="9" spans="1:3" ht="30">
      <c r="A9" s="38" t="s">
        <v>3</v>
      </c>
      <c r="C9" s="64"/>
    </row>
    <row r="10" spans="1:3" ht="15">
      <c r="A10" s="38"/>
      <c r="C10" s="64"/>
    </row>
    <row r="11" spans="1:3" ht="18.75">
      <c r="A11" s="59" t="s">
        <v>26</v>
      </c>
      <c r="C11" s="64"/>
    </row>
    <row r="12" spans="1:3" ht="15">
      <c r="A12" s="38"/>
      <c r="C12" s="64"/>
    </row>
    <row r="13" spans="1:3" ht="15">
      <c r="A13" s="38" t="s">
        <v>315</v>
      </c>
      <c r="C13" s="64"/>
    </row>
    <row r="14" spans="1:3" ht="30">
      <c r="A14" s="38" t="s">
        <v>316</v>
      </c>
      <c r="B14">
        <v>215</v>
      </c>
      <c r="C14" s="76">
        <f>B14*20.66</f>
        <v>4441.9</v>
      </c>
    </row>
    <row r="15" spans="1:3" ht="30">
      <c r="A15" s="38" t="s">
        <v>501</v>
      </c>
      <c r="C15" s="64"/>
    </row>
    <row r="16" spans="1:3" ht="15">
      <c r="A16" s="38"/>
      <c r="C16" s="64"/>
    </row>
    <row r="17" spans="1:3" ht="18.75">
      <c r="A17" s="59" t="s">
        <v>317</v>
      </c>
      <c r="C17" s="64"/>
    </row>
    <row r="18" spans="1:3" ht="15">
      <c r="A18" s="38" t="s">
        <v>319</v>
      </c>
      <c r="C18" s="64"/>
    </row>
    <row r="19" spans="1:3" ht="30">
      <c r="A19" s="57" t="s">
        <v>502</v>
      </c>
      <c r="C19" s="64"/>
    </row>
    <row r="20" spans="1:3" ht="30">
      <c r="A20" s="38" t="s">
        <v>503</v>
      </c>
      <c r="B20">
        <v>215</v>
      </c>
      <c r="C20" s="76">
        <f>B20*20.66</f>
        <v>4441.9</v>
      </c>
    </row>
    <row r="21" spans="1:3" ht="15">
      <c r="A21" s="38"/>
      <c r="C21" s="64"/>
    </row>
    <row r="22" spans="1:3" ht="18.75">
      <c r="A22" s="59" t="s">
        <v>320</v>
      </c>
      <c r="C22" s="64"/>
    </row>
    <row r="23" spans="1:3" ht="15">
      <c r="A23" s="38" t="s">
        <v>279</v>
      </c>
      <c r="C23" s="64"/>
    </row>
    <row r="24" spans="1:3" ht="30">
      <c r="A24" s="57" t="s">
        <v>0</v>
      </c>
      <c r="B24">
        <v>215</v>
      </c>
      <c r="C24" s="76">
        <f>B24*20.66</f>
        <v>4441.9</v>
      </c>
    </row>
    <row r="25" spans="1:3" ht="30">
      <c r="A25" s="38" t="s">
        <v>503</v>
      </c>
      <c r="C25" s="64"/>
    </row>
    <row r="26" spans="1:3" ht="24" customHeight="1">
      <c r="A26" s="38"/>
      <c r="C26" s="64"/>
    </row>
    <row r="27" spans="1:3" ht="14.25">
      <c r="A27" s="75" t="s">
        <v>1</v>
      </c>
      <c r="C27" s="64"/>
    </row>
    <row r="28" spans="1:3" ht="30">
      <c r="A28" s="38" t="s">
        <v>2</v>
      </c>
      <c r="B28" s="68">
        <v>858</v>
      </c>
      <c r="C28" s="76">
        <f>B28*20.66</f>
        <v>17726.28</v>
      </c>
    </row>
    <row r="29" spans="1:3" ht="14.25">
      <c r="A29" s="7"/>
      <c r="C29" s="64"/>
    </row>
    <row r="30" spans="1:3" ht="14.25">
      <c r="A30" s="75" t="s">
        <v>5</v>
      </c>
      <c r="C30" s="77">
        <f>SUM(C5:C29)</f>
        <v>39935.78</v>
      </c>
    </row>
    <row r="31" ht="15">
      <c r="A31" s="38"/>
    </row>
    <row r="32" ht="14.25">
      <c r="A32" s="7"/>
    </row>
    <row r="33" ht="15">
      <c r="A33" s="2"/>
    </row>
    <row r="34" ht="15">
      <c r="A34" s="8"/>
    </row>
    <row r="35" ht="15">
      <c r="A35" s="2"/>
    </row>
    <row r="36" ht="14.25">
      <c r="A36" s="5"/>
    </row>
    <row r="37" ht="14.25">
      <c r="A37" s="5"/>
    </row>
    <row r="38" ht="15">
      <c r="A38" s="2"/>
    </row>
    <row r="39" ht="14.25">
      <c r="A39" s="7"/>
    </row>
    <row r="40" ht="15">
      <c r="A40" s="2"/>
    </row>
    <row r="41" ht="14.25">
      <c r="A41" s="7"/>
    </row>
    <row r="42" ht="15">
      <c r="A42" s="2"/>
    </row>
    <row r="43" ht="14.25">
      <c r="A43" s="7"/>
    </row>
    <row r="44" ht="15">
      <c r="A44" s="2"/>
    </row>
    <row r="45" ht="14.25">
      <c r="A45" s="7"/>
    </row>
    <row r="46" ht="15">
      <c r="A46" s="2"/>
    </row>
    <row r="47" ht="14.25">
      <c r="A47" s="7"/>
    </row>
    <row r="48" ht="15">
      <c r="A48" s="2"/>
    </row>
    <row r="49" ht="14.25">
      <c r="A49" s="7"/>
    </row>
    <row r="50" ht="15">
      <c r="A50" s="2"/>
    </row>
    <row r="51" ht="14.25">
      <c r="A51" s="5"/>
    </row>
    <row r="52" ht="14.25">
      <c r="A52" s="7"/>
    </row>
    <row r="53" ht="14.25">
      <c r="A53" s="9"/>
    </row>
    <row r="54" ht="14.25">
      <c r="A54" s="9"/>
    </row>
    <row r="55" ht="14.25">
      <c r="A55" s="7"/>
    </row>
    <row r="56" ht="15">
      <c r="A56" s="8"/>
    </row>
    <row r="57" ht="15">
      <c r="A57" s="2"/>
    </row>
    <row r="58" ht="14.25">
      <c r="A58" s="5"/>
    </row>
    <row r="59" ht="14.25">
      <c r="A59" s="5"/>
    </row>
    <row r="60" ht="15">
      <c r="A60" s="2"/>
    </row>
    <row r="61" ht="14.25">
      <c r="A61" s="7"/>
    </row>
    <row r="62" ht="14.25">
      <c r="A62" s="7"/>
    </row>
    <row r="63" ht="15">
      <c r="A63" s="2"/>
    </row>
    <row r="64" ht="14.25">
      <c r="A64" s="7"/>
    </row>
    <row r="65" ht="14.25">
      <c r="A65" s="7"/>
    </row>
    <row r="66" ht="14.25">
      <c r="A66" s="7"/>
    </row>
    <row r="67" ht="14.25">
      <c r="A67" s="7"/>
    </row>
    <row r="68" ht="14.25">
      <c r="A68" s="7"/>
    </row>
    <row r="69" ht="14.25">
      <c r="A69" s="7"/>
    </row>
    <row r="70" ht="14.25">
      <c r="A70" s="7"/>
    </row>
    <row r="71" ht="15">
      <c r="A71" s="2"/>
    </row>
    <row r="72" ht="14.25">
      <c r="A72" s="7"/>
    </row>
    <row r="73" ht="14.25">
      <c r="A73" s="7"/>
    </row>
    <row r="74" ht="15">
      <c r="A74" s="2"/>
    </row>
    <row r="75" ht="14.25">
      <c r="A75" s="7"/>
    </row>
    <row r="76" ht="14.25">
      <c r="A76" s="7"/>
    </row>
    <row r="77" ht="14.25">
      <c r="A77" s="7"/>
    </row>
    <row r="78" ht="14.25">
      <c r="A78" s="7"/>
    </row>
    <row r="79" ht="14.25">
      <c r="A79" s="7"/>
    </row>
    <row r="80" ht="15">
      <c r="A80" s="2"/>
    </row>
    <row r="81" ht="14.25">
      <c r="A81" s="7"/>
    </row>
    <row r="82" ht="14.25">
      <c r="A82" s="7"/>
    </row>
    <row r="83" ht="15">
      <c r="A83" s="2"/>
    </row>
    <row r="84" ht="14.25">
      <c r="A84" s="7"/>
    </row>
    <row r="85" ht="14.25">
      <c r="A85" s="7"/>
    </row>
    <row r="86" ht="15">
      <c r="A86" s="2"/>
    </row>
    <row r="87" ht="14.25">
      <c r="A87" s="7"/>
    </row>
    <row r="88" ht="14.25">
      <c r="A88" s="7"/>
    </row>
    <row r="89" ht="15">
      <c r="A89" s="2"/>
    </row>
    <row r="90" ht="14.25">
      <c r="A90" s="7"/>
    </row>
    <row r="91" ht="14.25">
      <c r="A91" s="7"/>
    </row>
    <row r="92" ht="14.25">
      <c r="A92" s="7"/>
    </row>
    <row r="93" ht="15">
      <c r="A93" s="2"/>
    </row>
    <row r="94" ht="14.25">
      <c r="A94" s="7"/>
    </row>
    <row r="95" ht="14.25">
      <c r="A95" s="7"/>
    </row>
    <row r="96" ht="15">
      <c r="A96" s="2"/>
    </row>
    <row r="97" ht="14.25">
      <c r="A97" s="7"/>
    </row>
    <row r="98" ht="14.25">
      <c r="A98" s="7"/>
    </row>
    <row r="99" ht="15">
      <c r="A99" s="2"/>
    </row>
    <row r="100" ht="15">
      <c r="A100" s="4"/>
    </row>
    <row r="101" ht="15">
      <c r="A101" s="4"/>
    </row>
    <row r="102" ht="14.25">
      <c r="A102" s="6"/>
    </row>
    <row r="103" ht="14.25">
      <c r="A103" s="10"/>
    </row>
    <row r="104" ht="14.25">
      <c r="A104" s="10"/>
    </row>
    <row r="105" ht="15">
      <c r="A105" s="4"/>
    </row>
    <row r="106" ht="14.25">
      <c r="A106" s="6"/>
    </row>
    <row r="107" ht="14.25">
      <c r="A107" s="6"/>
    </row>
    <row r="108" ht="14.25">
      <c r="A108" s="6"/>
    </row>
    <row r="109" ht="15">
      <c r="A109" s="2"/>
    </row>
    <row r="110" ht="14.25">
      <c r="A110" s="7"/>
    </row>
    <row r="111" ht="15">
      <c r="A111" s="2"/>
    </row>
    <row r="112" ht="14.25">
      <c r="A112" s="7"/>
    </row>
    <row r="113" ht="14.25">
      <c r="A113" s="5"/>
    </row>
    <row r="114" ht="15">
      <c r="A114" s="2"/>
    </row>
    <row r="115" ht="15">
      <c r="A115" s="4"/>
    </row>
    <row r="116" ht="14.25">
      <c r="A116" s="6"/>
    </row>
    <row r="117" ht="15">
      <c r="A117" s="4"/>
    </row>
    <row r="118" ht="14.25">
      <c r="A118" s="6"/>
    </row>
    <row r="119" ht="14.25">
      <c r="A119" s="6"/>
    </row>
    <row r="120" ht="15">
      <c r="A120" s="2"/>
    </row>
    <row r="121" ht="14.25">
      <c r="A121" s="5"/>
    </row>
    <row r="122" ht="14.25">
      <c r="A122" s="5"/>
    </row>
    <row r="123" ht="14.25">
      <c r="A123" s="6"/>
    </row>
    <row r="124" ht="14.25">
      <c r="A124" s="6"/>
    </row>
    <row r="125" ht="14.25">
      <c r="A125" s="6"/>
    </row>
    <row r="126" ht="14.25">
      <c r="A126" s="7"/>
    </row>
    <row r="127" ht="15">
      <c r="A127" s="4"/>
    </row>
    <row r="128" ht="14.25">
      <c r="A128" s="5"/>
    </row>
    <row r="129" ht="14.25">
      <c r="A129" s="5"/>
    </row>
    <row r="130" ht="14.25">
      <c r="A130" s="7"/>
    </row>
    <row r="131" ht="15">
      <c r="A131" s="4"/>
    </row>
    <row r="132" ht="15">
      <c r="A132" s="4"/>
    </row>
    <row r="133" ht="14.25">
      <c r="A133" s="6"/>
    </row>
    <row r="134" ht="15">
      <c r="A134" s="4"/>
    </row>
    <row r="135" ht="14.25">
      <c r="A135" s="6"/>
    </row>
    <row r="136" ht="14.25">
      <c r="A136" s="6"/>
    </row>
    <row r="137" ht="15">
      <c r="A137" s="4"/>
    </row>
    <row r="138" ht="15">
      <c r="A138" s="4"/>
    </row>
    <row r="139" ht="15">
      <c r="A139" s="4"/>
    </row>
    <row r="140" ht="14.25">
      <c r="A140" s="6"/>
    </row>
    <row r="141" ht="14.25">
      <c r="A141" s="6"/>
    </row>
    <row r="142" ht="15">
      <c r="A142" s="4"/>
    </row>
    <row r="143" ht="14.25">
      <c r="A143" s="6"/>
    </row>
    <row r="144" ht="14.25">
      <c r="A144" s="6"/>
    </row>
    <row r="145" ht="14.25">
      <c r="A145" s="6"/>
    </row>
    <row r="146" ht="15">
      <c r="A146" s="2"/>
    </row>
    <row r="147" ht="14.25">
      <c r="A147" s="6"/>
    </row>
    <row r="148" ht="15">
      <c r="A148" s="2"/>
    </row>
    <row r="149" ht="14.25">
      <c r="A149" s="11"/>
    </row>
    <row r="150" ht="14.25">
      <c r="A150" s="11"/>
    </row>
    <row r="151" ht="14.25">
      <c r="A151" s="11"/>
    </row>
  </sheetData>
  <printOptions gridLines="1"/>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50"/>
  <sheetViews>
    <sheetView workbookViewId="0" topLeftCell="A1">
      <selection activeCell="A6" sqref="A6"/>
    </sheetView>
  </sheetViews>
  <sheetFormatPr defaultColWidth="9.140625" defaultRowHeight="12.75"/>
  <cols>
    <col min="1" max="1" width="74.8515625" style="12" customWidth="1"/>
    <col min="2" max="2" width="13.421875" style="13" bestFit="1" customWidth="1"/>
    <col min="3" max="3" width="13.421875" style="0" bestFit="1" customWidth="1"/>
  </cols>
  <sheetData>
    <row r="1" spans="1:3" ht="15">
      <c r="A1" s="27"/>
      <c r="B1" s="13">
        <v>2006</v>
      </c>
      <c r="C1">
        <v>2007</v>
      </c>
    </row>
    <row r="2" ht="15">
      <c r="A2" s="37" t="s">
        <v>312</v>
      </c>
    </row>
    <row r="3" ht="15">
      <c r="A3" s="37"/>
    </row>
    <row r="4" ht="15">
      <c r="A4" s="27" t="s">
        <v>313</v>
      </c>
    </row>
    <row r="5" ht="15">
      <c r="A5" s="38"/>
    </row>
    <row r="6" spans="1:3" ht="15">
      <c r="A6" s="38" t="s">
        <v>91</v>
      </c>
      <c r="B6" s="13">
        <v>420</v>
      </c>
      <c r="C6">
        <v>750</v>
      </c>
    </row>
    <row r="7" spans="1:3" ht="15">
      <c r="A7" s="38" t="s">
        <v>388</v>
      </c>
      <c r="B7" s="13">
        <v>0</v>
      </c>
      <c r="C7">
        <v>0</v>
      </c>
    </row>
    <row r="8" ht="15">
      <c r="A8" s="38"/>
    </row>
    <row r="9" spans="1:3" ht="15">
      <c r="A9" s="38" t="s">
        <v>26</v>
      </c>
      <c r="C9" s="13" t="s">
        <v>394</v>
      </c>
    </row>
    <row r="10" ht="15">
      <c r="A10" s="38"/>
    </row>
    <row r="11" ht="15">
      <c r="A11" s="38" t="s">
        <v>315</v>
      </c>
    </row>
    <row r="12" ht="15">
      <c r="A12" s="38"/>
    </row>
    <row r="13" spans="1:3" ht="15">
      <c r="A13" s="38" t="s">
        <v>317</v>
      </c>
      <c r="C13">
        <v>3000</v>
      </c>
    </row>
    <row r="14" ht="15">
      <c r="A14" s="38" t="s">
        <v>318</v>
      </c>
    </row>
    <row r="15" ht="15">
      <c r="A15" s="38"/>
    </row>
    <row r="16" ht="15">
      <c r="A16" s="38" t="s">
        <v>319</v>
      </c>
    </row>
    <row r="17" ht="15">
      <c r="A17" s="38"/>
    </row>
    <row r="18" spans="1:3" ht="15">
      <c r="A18" s="38" t="s">
        <v>320</v>
      </c>
      <c r="C18">
        <v>330</v>
      </c>
    </row>
    <row r="19" ht="15">
      <c r="A19" s="38" t="s">
        <v>318</v>
      </c>
    </row>
    <row r="20" ht="15">
      <c r="A20" s="38"/>
    </row>
    <row r="21" ht="15">
      <c r="A21" s="38" t="s">
        <v>279</v>
      </c>
    </row>
    <row r="22" ht="15">
      <c r="A22" s="38"/>
    </row>
    <row r="23" ht="15">
      <c r="A23" s="38"/>
    </row>
    <row r="24" ht="15">
      <c r="A24" s="38"/>
    </row>
    <row r="25" ht="15">
      <c r="A25" s="2"/>
    </row>
    <row r="26" ht="14.25">
      <c r="A26" s="7"/>
    </row>
    <row r="27" ht="15">
      <c r="A27" s="2"/>
    </row>
    <row r="28" ht="14.25">
      <c r="A28" s="7"/>
    </row>
    <row r="29" ht="15">
      <c r="A29" s="2"/>
    </row>
    <row r="30" ht="14.25">
      <c r="A30" s="7"/>
    </row>
    <row r="31" ht="14.25">
      <c r="A31" s="7"/>
    </row>
    <row r="32" ht="15">
      <c r="A32" s="2"/>
    </row>
    <row r="33" ht="15">
      <c r="A33" s="8"/>
    </row>
    <row r="34" ht="15">
      <c r="A34" s="2"/>
    </row>
    <row r="35" ht="14.25">
      <c r="A35" s="5"/>
    </row>
    <row r="36" ht="14.25">
      <c r="A36" s="5"/>
    </row>
    <row r="37" ht="15">
      <c r="A37" s="2"/>
    </row>
    <row r="38" ht="14.25">
      <c r="A38" s="7"/>
    </row>
    <row r="39" ht="15">
      <c r="A39" s="2"/>
    </row>
    <row r="40" ht="14.25">
      <c r="A40" s="7"/>
    </row>
    <row r="41" ht="15">
      <c r="A41" s="2"/>
    </row>
    <row r="42" ht="14.25">
      <c r="A42" s="7"/>
    </row>
    <row r="43" ht="15">
      <c r="A43" s="2"/>
    </row>
    <row r="44" ht="14.25">
      <c r="A44" s="7"/>
    </row>
    <row r="45" ht="15">
      <c r="A45" s="2"/>
    </row>
    <row r="46" ht="14.25">
      <c r="A46" s="7"/>
    </row>
    <row r="47" ht="15">
      <c r="A47" s="2"/>
    </row>
    <row r="48" ht="14.25">
      <c r="A48" s="7"/>
    </row>
    <row r="49" ht="15">
      <c r="A49" s="2"/>
    </row>
    <row r="50" ht="14.25">
      <c r="A50" s="5"/>
    </row>
    <row r="51" ht="14.25">
      <c r="A51" s="7"/>
    </row>
    <row r="52" ht="14.25">
      <c r="A52" s="9"/>
    </row>
    <row r="53" ht="14.25">
      <c r="A53" s="9"/>
    </row>
    <row r="54" ht="14.25">
      <c r="A54" s="7"/>
    </row>
    <row r="55" ht="15">
      <c r="A55" s="8"/>
    </row>
    <row r="56" ht="15">
      <c r="A56" s="2"/>
    </row>
    <row r="57" ht="14.25">
      <c r="A57" s="5"/>
    </row>
    <row r="58" ht="14.25">
      <c r="A58" s="5"/>
    </row>
    <row r="59" ht="15">
      <c r="A59" s="2"/>
    </row>
    <row r="60" ht="14.25">
      <c r="A60" s="7"/>
    </row>
    <row r="61" ht="14.25">
      <c r="A61" s="7"/>
    </row>
    <row r="62" ht="15">
      <c r="A62" s="2"/>
    </row>
    <row r="63" ht="14.25">
      <c r="A63" s="7"/>
    </row>
    <row r="64" ht="14.25">
      <c r="A64" s="7"/>
    </row>
    <row r="65" ht="14.25">
      <c r="A65" s="7"/>
    </row>
    <row r="66" ht="14.25">
      <c r="A66" s="7"/>
    </row>
    <row r="67" ht="14.25">
      <c r="A67" s="7"/>
    </row>
    <row r="68" ht="14.25">
      <c r="A68" s="7"/>
    </row>
    <row r="69" ht="14.25">
      <c r="A69" s="7"/>
    </row>
    <row r="70" ht="15">
      <c r="A70" s="2"/>
    </row>
    <row r="71" ht="14.25">
      <c r="A71" s="7"/>
    </row>
    <row r="72" ht="14.25">
      <c r="A72" s="7"/>
    </row>
    <row r="73" ht="15">
      <c r="A73" s="2"/>
    </row>
    <row r="74" ht="14.25">
      <c r="A74" s="7"/>
    </row>
    <row r="75" ht="14.25">
      <c r="A75" s="7"/>
    </row>
    <row r="76" ht="14.25">
      <c r="A76" s="7"/>
    </row>
    <row r="77" ht="14.25">
      <c r="A77" s="7"/>
    </row>
    <row r="78" ht="14.25">
      <c r="A78" s="7"/>
    </row>
    <row r="79" ht="15">
      <c r="A79" s="2"/>
    </row>
    <row r="80" ht="14.25">
      <c r="A80" s="7"/>
    </row>
    <row r="81" ht="14.25">
      <c r="A81" s="7"/>
    </row>
    <row r="82" ht="15">
      <c r="A82" s="2"/>
    </row>
    <row r="83" ht="14.25">
      <c r="A83" s="7"/>
    </row>
    <row r="84" ht="14.25">
      <c r="A84" s="7"/>
    </row>
    <row r="85" ht="15">
      <c r="A85" s="2"/>
    </row>
    <row r="86" ht="14.25">
      <c r="A86" s="7"/>
    </row>
    <row r="87" ht="14.25">
      <c r="A87" s="7"/>
    </row>
    <row r="88" ht="15">
      <c r="A88" s="2"/>
    </row>
    <row r="89" ht="14.25">
      <c r="A89" s="7"/>
    </row>
    <row r="90" ht="14.25">
      <c r="A90" s="7"/>
    </row>
    <row r="91" ht="14.25">
      <c r="A91" s="7"/>
    </row>
    <row r="92" ht="15">
      <c r="A92" s="2"/>
    </row>
    <row r="93" ht="14.25">
      <c r="A93" s="7"/>
    </row>
    <row r="94" ht="14.25">
      <c r="A94" s="7"/>
    </row>
    <row r="95" ht="15">
      <c r="A95" s="2"/>
    </row>
    <row r="96" ht="14.25">
      <c r="A96" s="7"/>
    </row>
    <row r="97" ht="14.25">
      <c r="A97" s="7"/>
    </row>
    <row r="98" ht="15">
      <c r="A98" s="2"/>
    </row>
    <row r="99" ht="15">
      <c r="A99" s="4"/>
    </row>
    <row r="100" ht="15">
      <c r="A100" s="4"/>
    </row>
    <row r="101" ht="14.25">
      <c r="A101" s="6"/>
    </row>
    <row r="102" ht="14.25">
      <c r="A102" s="10"/>
    </row>
    <row r="103" ht="14.25">
      <c r="A103" s="10"/>
    </row>
    <row r="104" ht="15">
      <c r="A104" s="4"/>
    </row>
    <row r="105" ht="14.25">
      <c r="A105" s="6"/>
    </row>
    <row r="106" ht="14.25">
      <c r="A106" s="6"/>
    </row>
    <row r="107" ht="14.25">
      <c r="A107" s="6"/>
    </row>
    <row r="108" ht="15">
      <c r="A108" s="2"/>
    </row>
    <row r="109" ht="14.25">
      <c r="A109" s="7"/>
    </row>
    <row r="110" ht="15">
      <c r="A110" s="2"/>
    </row>
    <row r="111" ht="14.25">
      <c r="A111" s="7"/>
    </row>
    <row r="112" ht="14.25">
      <c r="A112" s="5"/>
    </row>
    <row r="113" ht="15">
      <c r="A113" s="2"/>
    </row>
    <row r="114" ht="15">
      <c r="A114" s="4"/>
    </row>
    <row r="115" ht="14.25">
      <c r="A115" s="6"/>
    </row>
    <row r="116" ht="15">
      <c r="A116" s="4"/>
    </row>
    <row r="117" ht="14.25">
      <c r="A117" s="6"/>
    </row>
    <row r="118" ht="14.25">
      <c r="A118" s="6"/>
    </row>
    <row r="119" ht="15">
      <c r="A119" s="2"/>
    </row>
    <row r="120" ht="14.25">
      <c r="A120" s="5"/>
    </row>
    <row r="121" ht="14.25">
      <c r="A121" s="5"/>
    </row>
    <row r="122" ht="14.25">
      <c r="A122" s="6"/>
    </row>
    <row r="123" ht="14.25">
      <c r="A123" s="6"/>
    </row>
    <row r="124" ht="14.25">
      <c r="A124" s="6"/>
    </row>
    <row r="125" ht="14.25">
      <c r="A125" s="7"/>
    </row>
    <row r="126" ht="15">
      <c r="A126" s="4"/>
    </row>
    <row r="127" ht="14.25">
      <c r="A127" s="5"/>
    </row>
    <row r="128" ht="14.25">
      <c r="A128" s="5"/>
    </row>
    <row r="129" ht="14.25">
      <c r="A129" s="7"/>
    </row>
    <row r="130" ht="15">
      <c r="A130" s="4"/>
    </row>
    <row r="131" ht="15">
      <c r="A131" s="4"/>
    </row>
    <row r="132" ht="14.25">
      <c r="A132" s="6"/>
    </row>
    <row r="133" ht="15">
      <c r="A133" s="4"/>
    </row>
    <row r="134" ht="14.25">
      <c r="A134" s="6"/>
    </row>
    <row r="135" ht="14.25">
      <c r="A135" s="6"/>
    </row>
    <row r="136" ht="15">
      <c r="A136" s="4"/>
    </row>
    <row r="137" ht="15">
      <c r="A137" s="4"/>
    </row>
    <row r="138" ht="15">
      <c r="A138" s="4"/>
    </row>
    <row r="139" ht="14.25">
      <c r="A139" s="6"/>
    </row>
    <row r="140" ht="14.25">
      <c r="A140" s="6"/>
    </row>
    <row r="141" ht="15">
      <c r="A141" s="4"/>
    </row>
    <row r="142" ht="14.25">
      <c r="A142" s="6"/>
    </row>
    <row r="143" ht="14.25">
      <c r="A143" s="6"/>
    </row>
    <row r="144" ht="14.25">
      <c r="A144" s="6"/>
    </row>
    <row r="145" ht="15">
      <c r="A145" s="2"/>
    </row>
    <row r="146" ht="14.25">
      <c r="A146" s="6"/>
    </row>
    <row r="147" ht="15">
      <c r="A147" s="2"/>
    </row>
    <row r="148" ht="14.25">
      <c r="A148" s="11"/>
    </row>
    <row r="149" ht="14.25">
      <c r="A149" s="11"/>
    </row>
    <row r="150" ht="14.25">
      <c r="A150" s="11"/>
    </row>
  </sheetData>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D197"/>
  <sheetViews>
    <sheetView workbookViewId="0" topLeftCell="A1">
      <selection activeCell="A2" sqref="A2:A188"/>
    </sheetView>
  </sheetViews>
  <sheetFormatPr defaultColWidth="9.140625" defaultRowHeight="12.75"/>
  <cols>
    <col min="1" max="1" width="67.140625" style="0" customWidth="1"/>
    <col min="2" max="2" width="49.8515625" style="13" customWidth="1"/>
    <col min="3" max="3" width="11.7109375" style="13" bestFit="1" customWidth="1"/>
    <col min="4" max="4" width="6.140625" style="0" customWidth="1"/>
  </cols>
  <sheetData>
    <row r="1" spans="1:4" ht="12.75">
      <c r="A1" s="14" t="s">
        <v>495</v>
      </c>
      <c r="B1" s="14" t="s">
        <v>484</v>
      </c>
      <c r="C1" s="13" t="s">
        <v>496</v>
      </c>
      <c r="D1" t="s">
        <v>497</v>
      </c>
    </row>
    <row r="2" ht="15">
      <c r="A2" s="1" t="s">
        <v>8</v>
      </c>
    </row>
    <row r="3" ht="15">
      <c r="A3" s="2" t="s">
        <v>9</v>
      </c>
    </row>
    <row r="4" spans="1:2" ht="29.25">
      <c r="A4" s="3" t="s">
        <v>10</v>
      </c>
      <c r="B4" s="39" t="s">
        <v>139</v>
      </c>
    </row>
    <row r="5" spans="1:2" ht="29.25">
      <c r="A5" s="3" t="s">
        <v>11</v>
      </c>
      <c r="B5" s="39" t="s">
        <v>139</v>
      </c>
    </row>
    <row r="6" ht="15">
      <c r="A6" s="4" t="s">
        <v>12</v>
      </c>
    </row>
    <row r="7" spans="1:3" ht="28.5">
      <c r="A7" s="5" t="s">
        <v>13</v>
      </c>
      <c r="B7" s="39" t="s">
        <v>309</v>
      </c>
      <c r="C7" s="13">
        <v>429</v>
      </c>
    </row>
    <row r="8" ht="15">
      <c r="A8" s="4" t="s">
        <v>14</v>
      </c>
    </row>
    <row r="9" spans="1:4" ht="28.5">
      <c r="A9" s="6" t="s">
        <v>15</v>
      </c>
      <c r="B9" s="39" t="s">
        <v>140</v>
      </c>
      <c r="C9" s="13">
        <v>429</v>
      </c>
      <c r="D9">
        <v>9</v>
      </c>
    </row>
    <row r="10" ht="15">
      <c r="A10" s="4" t="s">
        <v>16</v>
      </c>
    </row>
    <row r="11" spans="1:4" ht="28.5">
      <c r="A11" s="5" t="s">
        <v>17</v>
      </c>
      <c r="B11" s="39" t="s">
        <v>140</v>
      </c>
      <c r="C11" s="13">
        <v>429</v>
      </c>
      <c r="D11">
        <v>754</v>
      </c>
    </row>
    <row r="12" ht="15">
      <c r="A12" s="4" t="s">
        <v>18</v>
      </c>
    </row>
    <row r="13" spans="1:4" ht="28.5">
      <c r="A13" s="6" t="s">
        <v>15</v>
      </c>
      <c r="B13" s="39" t="s">
        <v>140</v>
      </c>
      <c r="C13" s="13">
        <v>429</v>
      </c>
      <c r="D13">
        <v>39</v>
      </c>
    </row>
    <row r="14" spans="1:2" ht="15">
      <c r="A14" s="4" t="s">
        <v>19</v>
      </c>
      <c r="B14" s="14" t="s">
        <v>141</v>
      </c>
    </row>
    <row r="15" spans="1:4" ht="28.5">
      <c r="A15" s="6" t="s">
        <v>15</v>
      </c>
      <c r="B15" s="39" t="s">
        <v>140</v>
      </c>
      <c r="C15" s="13">
        <v>429</v>
      </c>
      <c r="D15">
        <v>170</v>
      </c>
    </row>
    <row r="16" ht="15">
      <c r="A16" s="4" t="s">
        <v>20</v>
      </c>
    </row>
    <row r="17" spans="1:4" ht="28.5">
      <c r="A17" s="5" t="s">
        <v>21</v>
      </c>
      <c r="B17" s="39" t="s">
        <v>140</v>
      </c>
      <c r="C17" s="13">
        <v>858</v>
      </c>
      <c r="D17">
        <v>574</v>
      </c>
    </row>
    <row r="18" spans="1:2" ht="28.5">
      <c r="A18" s="5" t="s">
        <v>22</v>
      </c>
      <c r="B18" s="39" t="s">
        <v>139</v>
      </c>
    </row>
    <row r="19" ht="15">
      <c r="A19" s="2" t="s">
        <v>23</v>
      </c>
    </row>
    <row r="20" spans="1:4" ht="57">
      <c r="A20" s="6" t="s">
        <v>24</v>
      </c>
      <c r="B20" s="40" t="s">
        <v>327</v>
      </c>
      <c r="C20" s="13">
        <v>1158</v>
      </c>
      <c r="D20">
        <v>256</v>
      </c>
    </row>
    <row r="21" ht="15">
      <c r="A21" s="4" t="s">
        <v>25</v>
      </c>
    </row>
    <row r="22" spans="1:4" ht="28.5">
      <c r="A22" s="6" t="s">
        <v>15</v>
      </c>
      <c r="B22" s="39" t="s">
        <v>140</v>
      </c>
      <c r="C22" s="13">
        <v>429</v>
      </c>
      <c r="D22">
        <v>8</v>
      </c>
    </row>
    <row r="23" ht="14.25">
      <c r="A23" s="6"/>
    </row>
    <row r="24" ht="14.25">
      <c r="A24" s="6"/>
    </row>
    <row r="25" ht="15">
      <c r="A25" s="1" t="s">
        <v>26</v>
      </c>
    </row>
    <row r="26" spans="1:2" ht="75">
      <c r="A26" s="4" t="s">
        <v>27</v>
      </c>
      <c r="B26" s="4" t="s">
        <v>152</v>
      </c>
    </row>
    <row r="27" spans="1:4" ht="15">
      <c r="A27" s="4" t="s">
        <v>336</v>
      </c>
      <c r="B27" s="4"/>
      <c r="D27">
        <v>94</v>
      </c>
    </row>
    <row r="28" spans="1:4" ht="15">
      <c r="A28" s="4" t="s">
        <v>337</v>
      </c>
      <c r="B28" s="4"/>
      <c r="D28">
        <v>11</v>
      </c>
    </row>
    <row r="29" spans="1:4" ht="15">
      <c r="A29" s="4" t="s">
        <v>338</v>
      </c>
      <c r="B29" s="4"/>
      <c r="D29">
        <v>14</v>
      </c>
    </row>
    <row r="30" ht="15">
      <c r="A30" s="2" t="s">
        <v>9</v>
      </c>
    </row>
    <row r="31" spans="1:4" ht="29.25">
      <c r="A31" s="7" t="s">
        <v>28</v>
      </c>
      <c r="B31" s="4"/>
      <c r="C31" s="13">
        <v>429</v>
      </c>
      <c r="D31" t="s">
        <v>339</v>
      </c>
    </row>
    <row r="32" ht="15">
      <c r="A32" s="2" t="s">
        <v>29</v>
      </c>
    </row>
    <row r="33" spans="1:4" ht="28.5">
      <c r="A33" s="7" t="s">
        <v>30</v>
      </c>
      <c r="C33" s="13">
        <v>429</v>
      </c>
      <c r="D33">
        <v>15</v>
      </c>
    </row>
    <row r="34" ht="15">
      <c r="A34" s="2" t="s">
        <v>31</v>
      </c>
    </row>
    <row r="35" spans="1:4" ht="28.5">
      <c r="A35" s="7" t="s">
        <v>32</v>
      </c>
      <c r="C35" s="13">
        <v>858</v>
      </c>
      <c r="D35">
        <v>102</v>
      </c>
    </row>
    <row r="36" ht="15">
      <c r="A36" s="2" t="s">
        <v>20</v>
      </c>
    </row>
    <row r="37" spans="1:4" ht="28.5">
      <c r="A37" s="7" t="s">
        <v>33</v>
      </c>
      <c r="C37" s="13">
        <v>858</v>
      </c>
      <c r="D37">
        <v>748</v>
      </c>
    </row>
    <row r="38" ht="15">
      <c r="A38" s="2" t="s">
        <v>34</v>
      </c>
    </row>
    <row r="39" spans="1:4" ht="28.5">
      <c r="A39" s="7" t="s">
        <v>35</v>
      </c>
      <c r="C39" s="13">
        <v>429</v>
      </c>
      <c r="D39">
        <v>15</v>
      </c>
    </row>
    <row r="40" ht="15">
      <c r="A40" s="2" t="s">
        <v>36</v>
      </c>
    </row>
    <row r="41" spans="1:4" ht="28.5">
      <c r="A41" s="7" t="s">
        <v>37</v>
      </c>
      <c r="C41" s="13">
        <v>429</v>
      </c>
      <c r="D41">
        <v>256</v>
      </c>
    </row>
    <row r="42" ht="15">
      <c r="A42" s="2" t="s">
        <v>38</v>
      </c>
    </row>
    <row r="43" spans="1:4" ht="28.5">
      <c r="A43" s="7" t="s">
        <v>30</v>
      </c>
      <c r="C43" s="13">
        <v>429</v>
      </c>
      <c r="D43">
        <v>132</v>
      </c>
    </row>
    <row r="44" ht="15">
      <c r="A44" s="2" t="s">
        <v>39</v>
      </c>
    </row>
    <row r="45" spans="1:4" ht="28.5">
      <c r="A45" s="7" t="s">
        <v>35</v>
      </c>
      <c r="C45" s="13">
        <v>429</v>
      </c>
      <c r="D45">
        <v>18</v>
      </c>
    </row>
    <row r="46" ht="15">
      <c r="A46" s="2" t="s">
        <v>19</v>
      </c>
    </row>
    <row r="47" spans="1:4" ht="28.5">
      <c r="A47" s="7" t="s">
        <v>35</v>
      </c>
      <c r="C47" s="13">
        <v>429</v>
      </c>
      <c r="D47">
        <v>209</v>
      </c>
    </row>
    <row r="48" ht="15">
      <c r="A48" s="2" t="s">
        <v>40</v>
      </c>
    </row>
    <row r="49" spans="1:4" ht="28.5">
      <c r="A49" s="7" t="s">
        <v>41</v>
      </c>
      <c r="C49" s="13">
        <v>429</v>
      </c>
      <c r="D49">
        <v>171</v>
      </c>
    </row>
    <row r="50" ht="15">
      <c r="A50" s="2" t="s">
        <v>18</v>
      </c>
    </row>
    <row r="51" spans="1:4" ht="28.5">
      <c r="A51" s="7" t="s">
        <v>42</v>
      </c>
      <c r="C51" s="13">
        <v>429</v>
      </c>
      <c r="D51">
        <v>44</v>
      </c>
    </row>
    <row r="52" ht="15">
      <c r="A52" s="2" t="s">
        <v>43</v>
      </c>
    </row>
    <row r="53" spans="1:4" ht="28.5">
      <c r="A53" s="7" t="s">
        <v>44</v>
      </c>
      <c r="C53" s="13">
        <v>858</v>
      </c>
      <c r="D53">
        <v>383</v>
      </c>
    </row>
    <row r="54" spans="1:3" ht="28.5">
      <c r="A54" s="7" t="s">
        <v>45</v>
      </c>
      <c r="C54" s="13">
        <v>429</v>
      </c>
    </row>
    <row r="55" spans="1:2" ht="14.25">
      <c r="A55" s="7"/>
      <c r="B55" s="14" t="s">
        <v>142</v>
      </c>
    </row>
    <row r="56" spans="1:3" ht="28.5">
      <c r="A56" s="7"/>
      <c r="B56" s="7" t="s">
        <v>143</v>
      </c>
      <c r="C56" s="13">
        <v>429</v>
      </c>
    </row>
    <row r="57" spans="1:2" ht="14.25">
      <c r="A57" s="7"/>
      <c r="B57" s="14" t="s">
        <v>144</v>
      </c>
    </row>
    <row r="58" spans="1:3" ht="28.5">
      <c r="A58" s="7"/>
      <c r="B58" s="7" t="s">
        <v>143</v>
      </c>
      <c r="C58" s="13">
        <v>429</v>
      </c>
    </row>
    <row r="59" spans="1:2" ht="14.25">
      <c r="A59" s="7"/>
      <c r="B59" s="14" t="s">
        <v>145</v>
      </c>
    </row>
    <row r="60" spans="1:3" ht="28.5">
      <c r="A60" s="7"/>
      <c r="B60" s="7" t="s">
        <v>143</v>
      </c>
      <c r="C60" s="13">
        <v>429</v>
      </c>
    </row>
    <row r="61" spans="1:2" ht="14.25">
      <c r="A61" s="7"/>
      <c r="B61" s="14" t="s">
        <v>43</v>
      </c>
    </row>
    <row r="62" spans="1:3" ht="42.75">
      <c r="A62" s="7"/>
      <c r="B62" s="7" t="s">
        <v>146</v>
      </c>
      <c r="C62" s="13">
        <v>1287</v>
      </c>
    </row>
    <row r="63" spans="1:2" ht="14.25">
      <c r="A63" s="7"/>
      <c r="B63" s="14" t="s">
        <v>20</v>
      </c>
    </row>
    <row r="64" spans="1:3" ht="28.5">
      <c r="A64" s="7"/>
      <c r="B64" s="7" t="s">
        <v>143</v>
      </c>
      <c r="C64" s="13">
        <v>429</v>
      </c>
    </row>
    <row r="65" ht="14.25">
      <c r="A65" s="7"/>
    </row>
    <row r="66" ht="15">
      <c r="A66" s="8" t="s">
        <v>46</v>
      </c>
    </row>
    <row r="67" ht="15">
      <c r="A67" s="2" t="s">
        <v>9</v>
      </c>
    </row>
    <row r="68" spans="1:4" ht="42.75">
      <c r="A68" s="5" t="s">
        <v>47</v>
      </c>
      <c r="B68" s="48" t="s">
        <v>140</v>
      </c>
      <c r="C68" s="48">
        <v>429</v>
      </c>
      <c r="D68">
        <v>28</v>
      </c>
    </row>
    <row r="69" spans="1:4" ht="42.75">
      <c r="A69" s="5" t="s">
        <v>48</v>
      </c>
      <c r="B69" s="48" t="s">
        <v>140</v>
      </c>
      <c r="C69" s="48">
        <v>429</v>
      </c>
      <c r="D69">
        <v>75</v>
      </c>
    </row>
    <row r="70" ht="15">
      <c r="A70" s="2" t="s">
        <v>49</v>
      </c>
    </row>
    <row r="71" spans="1:4" ht="28.5">
      <c r="A71" s="7" t="s">
        <v>50</v>
      </c>
      <c r="B71" s="48" t="s">
        <v>140</v>
      </c>
      <c r="C71" s="13">
        <v>429</v>
      </c>
      <c r="D71">
        <v>100</v>
      </c>
    </row>
    <row r="72" spans="1:2" ht="30">
      <c r="A72" s="2" t="s">
        <v>51</v>
      </c>
      <c r="B72" s="2" t="s">
        <v>147</v>
      </c>
    </row>
    <row r="73" spans="1:4" ht="42.75">
      <c r="A73" s="7" t="s">
        <v>52</v>
      </c>
      <c r="B73" s="48" t="s">
        <v>140</v>
      </c>
      <c r="C73" s="13">
        <v>858</v>
      </c>
      <c r="D73">
        <v>94</v>
      </c>
    </row>
    <row r="74" spans="1:2" ht="30">
      <c r="A74" s="2" t="s">
        <v>53</v>
      </c>
      <c r="B74" s="2" t="s">
        <v>148</v>
      </c>
    </row>
    <row r="75" spans="1:4" ht="42.75">
      <c r="A75" s="7" t="s">
        <v>54</v>
      </c>
      <c r="B75" s="48" t="s">
        <v>140</v>
      </c>
      <c r="C75" s="13">
        <v>858</v>
      </c>
      <c r="D75">
        <v>139</v>
      </c>
    </row>
    <row r="76" spans="1:2" ht="30">
      <c r="A76" s="2" t="s">
        <v>55</v>
      </c>
      <c r="B76" s="2" t="s">
        <v>149</v>
      </c>
    </row>
    <row r="77" spans="1:4" ht="42.75">
      <c r="A77" s="7" t="s">
        <v>56</v>
      </c>
      <c r="B77" s="48" t="s">
        <v>140</v>
      </c>
      <c r="C77" s="13">
        <v>858</v>
      </c>
      <c r="D77">
        <v>115</v>
      </c>
    </row>
    <row r="78" ht="15">
      <c r="A78" s="2" t="s">
        <v>57</v>
      </c>
    </row>
    <row r="79" spans="1:4" ht="28.5">
      <c r="A79" s="7" t="s">
        <v>58</v>
      </c>
      <c r="B79" s="48" t="s">
        <v>140</v>
      </c>
      <c r="C79" s="13">
        <v>429</v>
      </c>
      <c r="D79">
        <v>543</v>
      </c>
    </row>
    <row r="80" spans="1:2" ht="15">
      <c r="A80" s="2" t="s">
        <v>59</v>
      </c>
      <c r="B80" s="2" t="s">
        <v>340</v>
      </c>
    </row>
    <row r="81" spans="1:4" ht="42.75">
      <c r="A81" s="7" t="s">
        <v>60</v>
      </c>
      <c r="B81" s="49" t="s">
        <v>150</v>
      </c>
      <c r="C81" s="13">
        <v>429</v>
      </c>
      <c r="D81">
        <v>47</v>
      </c>
    </row>
    <row r="82" ht="15">
      <c r="A82" s="2" t="s">
        <v>61</v>
      </c>
    </row>
    <row r="83" spans="1:4" ht="42.75">
      <c r="A83" s="5" t="s">
        <v>62</v>
      </c>
      <c r="B83" s="48" t="s">
        <v>140</v>
      </c>
      <c r="C83" s="13">
        <v>858</v>
      </c>
      <c r="D83">
        <v>521</v>
      </c>
    </row>
    <row r="84" ht="14.25">
      <c r="A84" s="9" t="s">
        <v>63</v>
      </c>
    </row>
    <row r="85" spans="1:3" ht="42.75">
      <c r="A85" s="70" t="s">
        <v>489</v>
      </c>
      <c r="B85" s="48" t="s">
        <v>140</v>
      </c>
      <c r="C85" s="13">
        <v>429</v>
      </c>
    </row>
    <row r="86" spans="1:2" ht="14.25">
      <c r="A86" s="9"/>
      <c r="B86" s="14" t="s">
        <v>151</v>
      </c>
    </row>
    <row r="87" spans="1:4" ht="57">
      <c r="A87" s="9"/>
      <c r="B87" s="7" t="s">
        <v>359</v>
      </c>
      <c r="C87" s="13">
        <v>429</v>
      </c>
      <c r="D87">
        <v>68</v>
      </c>
    </row>
    <row r="88" ht="14.25">
      <c r="A88" s="9"/>
    </row>
    <row r="89" ht="15">
      <c r="A89" s="8" t="s">
        <v>64</v>
      </c>
    </row>
    <row r="90" ht="15">
      <c r="A90" s="2" t="s">
        <v>332</v>
      </c>
    </row>
    <row r="91" spans="1:4" ht="42.75">
      <c r="A91" s="5" t="s">
        <v>47</v>
      </c>
      <c r="B91" s="39" t="s">
        <v>140</v>
      </c>
      <c r="C91" s="13">
        <v>429</v>
      </c>
      <c r="D91">
        <v>112</v>
      </c>
    </row>
    <row r="92" spans="1:2" ht="15">
      <c r="A92" s="44" t="s">
        <v>331</v>
      </c>
      <c r="B92" s="39"/>
    </row>
    <row r="93" spans="1:3" ht="28.5">
      <c r="A93" s="5" t="s">
        <v>65</v>
      </c>
      <c r="B93" s="39" t="s">
        <v>490</v>
      </c>
      <c r="C93" s="13">
        <v>429</v>
      </c>
    </row>
    <row r="94" spans="1:2" ht="15">
      <c r="A94" s="2" t="s">
        <v>66</v>
      </c>
      <c r="B94" s="15"/>
    </row>
    <row r="95" spans="1:4" ht="28.5">
      <c r="A95" s="7" t="s">
        <v>67</v>
      </c>
      <c r="B95" s="39" t="s">
        <v>140</v>
      </c>
      <c r="C95" s="13">
        <v>858</v>
      </c>
      <c r="D95">
        <v>76</v>
      </c>
    </row>
    <row r="96" spans="1:2" ht="14.25">
      <c r="A96" s="7"/>
      <c r="B96" s="15"/>
    </row>
    <row r="97" spans="1:2" ht="15">
      <c r="A97" s="2" t="s">
        <v>68</v>
      </c>
      <c r="B97" s="15"/>
    </row>
    <row r="98" spans="1:3" ht="28.5">
      <c r="A98" s="7" t="s">
        <v>69</v>
      </c>
      <c r="B98" s="39" t="s">
        <v>140</v>
      </c>
      <c r="C98" s="13">
        <v>429</v>
      </c>
    </row>
    <row r="99" spans="1:4" ht="28.5">
      <c r="A99" s="7" t="s">
        <v>70</v>
      </c>
      <c r="B99" s="39" t="s">
        <v>140</v>
      </c>
      <c r="C99" s="13">
        <v>858</v>
      </c>
      <c r="D99">
        <v>292</v>
      </c>
    </row>
    <row r="100" spans="1:4" ht="28.5">
      <c r="A100" s="7" t="s">
        <v>71</v>
      </c>
      <c r="B100" s="39" t="s">
        <v>140</v>
      </c>
      <c r="C100" s="13">
        <v>429</v>
      </c>
      <c r="D100">
        <v>49</v>
      </c>
    </row>
    <row r="101" spans="1:3" ht="42.75">
      <c r="A101" s="7" t="s">
        <v>72</v>
      </c>
      <c r="B101" s="41" t="s">
        <v>154</v>
      </c>
      <c r="C101" s="13">
        <v>429</v>
      </c>
    </row>
    <row r="102" spans="1:2" ht="15">
      <c r="A102" s="2" t="s">
        <v>328</v>
      </c>
      <c r="B102" s="41"/>
    </row>
    <row r="103" spans="1:4" ht="28.5">
      <c r="A103" s="7" t="s">
        <v>73</v>
      </c>
      <c r="B103" s="39" t="s">
        <v>140</v>
      </c>
      <c r="C103" s="13">
        <v>429</v>
      </c>
      <c r="D103">
        <v>179</v>
      </c>
    </row>
    <row r="104" spans="1:4" ht="28.5">
      <c r="A104" s="7" t="s">
        <v>74</v>
      </c>
      <c r="B104" s="39" t="s">
        <v>140</v>
      </c>
      <c r="C104" s="13">
        <v>429</v>
      </c>
      <c r="D104" t="s">
        <v>333</v>
      </c>
    </row>
    <row r="105" spans="1:2" ht="42.75">
      <c r="A105" s="7"/>
      <c r="B105" s="41" t="s">
        <v>153</v>
      </c>
    </row>
    <row r="106" spans="1:2" ht="15">
      <c r="A106" s="2" t="s">
        <v>75</v>
      </c>
      <c r="B106" s="17"/>
    </row>
    <row r="107" spans="1:4" ht="28.5">
      <c r="A107" s="7" t="s">
        <v>76</v>
      </c>
      <c r="B107" s="39" t="s">
        <v>140</v>
      </c>
      <c r="C107" s="13">
        <v>1287</v>
      </c>
      <c r="D107">
        <v>332</v>
      </c>
    </row>
    <row r="108" spans="1:2" ht="14.25">
      <c r="A108" s="7"/>
      <c r="B108" s="17"/>
    </row>
    <row r="109" spans="1:2" ht="15">
      <c r="A109" s="2" t="s">
        <v>77</v>
      </c>
      <c r="B109" s="17"/>
    </row>
    <row r="110" spans="1:4" ht="28.5">
      <c r="A110" s="7" t="s">
        <v>78</v>
      </c>
      <c r="B110" s="39" t="s">
        <v>140</v>
      </c>
      <c r="C110" s="13">
        <v>429</v>
      </c>
      <c r="D110">
        <v>434</v>
      </c>
    </row>
    <row r="111" spans="1:4" ht="28.5">
      <c r="A111" s="7" t="s">
        <v>79</v>
      </c>
      <c r="B111" s="39" t="s">
        <v>140</v>
      </c>
      <c r="C111" s="13">
        <v>429</v>
      </c>
      <c r="D111" t="s">
        <v>333</v>
      </c>
    </row>
    <row r="112" spans="1:4" ht="28.5">
      <c r="A112" s="7" t="s">
        <v>80</v>
      </c>
      <c r="B112" s="39" t="s">
        <v>140</v>
      </c>
      <c r="C112" s="13">
        <v>429</v>
      </c>
      <c r="D112" t="s">
        <v>333</v>
      </c>
    </row>
    <row r="113" spans="1:4" ht="28.5">
      <c r="A113" s="7" t="s">
        <v>81</v>
      </c>
      <c r="B113" s="39" t="s">
        <v>140</v>
      </c>
      <c r="C113" s="13">
        <v>429</v>
      </c>
      <c r="D113" t="s">
        <v>333</v>
      </c>
    </row>
    <row r="114" spans="1:2" ht="14.25">
      <c r="A114" s="7"/>
      <c r="B114" s="17"/>
    </row>
    <row r="115" spans="1:2" ht="15">
      <c r="A115" s="2" t="s">
        <v>82</v>
      </c>
      <c r="B115" s="18" t="s">
        <v>156</v>
      </c>
    </row>
    <row r="116" spans="1:4" ht="28.5">
      <c r="A116" s="7" t="s">
        <v>83</v>
      </c>
      <c r="B116" s="39" t="s">
        <v>140</v>
      </c>
      <c r="C116" s="13">
        <v>429</v>
      </c>
      <c r="D116">
        <v>397</v>
      </c>
    </row>
    <row r="117" spans="1:2" ht="14.25">
      <c r="A117" s="7"/>
      <c r="B117" s="19"/>
    </row>
    <row r="118" spans="1:2" ht="15">
      <c r="A118" s="2" t="s">
        <v>84</v>
      </c>
      <c r="B118" s="19"/>
    </row>
    <row r="119" spans="1:4" ht="28.5">
      <c r="A119" s="7" t="s">
        <v>85</v>
      </c>
      <c r="B119" s="39" t="s">
        <v>140</v>
      </c>
      <c r="C119" s="13">
        <v>429</v>
      </c>
      <c r="D119">
        <v>25</v>
      </c>
    </row>
    <row r="120" spans="1:2" ht="14.25">
      <c r="A120" s="7"/>
      <c r="B120" s="19"/>
    </row>
    <row r="121" spans="1:2" ht="15">
      <c r="A121" s="2" t="s">
        <v>86</v>
      </c>
      <c r="B121" s="19"/>
    </row>
    <row r="122" spans="1:3" ht="28.5">
      <c r="A122" s="7" t="s">
        <v>87</v>
      </c>
      <c r="B122" s="39" t="s">
        <v>140</v>
      </c>
      <c r="C122" s="13">
        <v>429</v>
      </c>
    </row>
    <row r="123" spans="1:2" ht="14.25">
      <c r="A123" s="7"/>
      <c r="B123" s="19"/>
    </row>
    <row r="124" spans="1:2" ht="15">
      <c r="A124" s="2" t="s">
        <v>88</v>
      </c>
      <c r="B124" s="19"/>
    </row>
    <row r="125" spans="1:3" ht="28.5">
      <c r="A125" s="7" t="s">
        <v>89</v>
      </c>
      <c r="B125" s="39" t="s">
        <v>140</v>
      </c>
      <c r="C125" s="13">
        <v>429</v>
      </c>
    </row>
    <row r="126" spans="1:2" ht="14.25">
      <c r="A126" s="7"/>
      <c r="B126" s="19"/>
    </row>
    <row r="127" spans="1:2" ht="15">
      <c r="A127" s="2" t="s">
        <v>90</v>
      </c>
      <c r="B127" s="19"/>
    </row>
    <row r="128" spans="1:3" ht="28.5">
      <c r="A128" s="7" t="s">
        <v>89</v>
      </c>
      <c r="B128" s="41" t="s">
        <v>155</v>
      </c>
      <c r="C128" s="13">
        <v>429</v>
      </c>
    </row>
    <row r="129" spans="1:2" ht="14.25">
      <c r="A129" s="7"/>
      <c r="B129" s="17"/>
    </row>
    <row r="130" spans="1:2" ht="15">
      <c r="A130" s="2" t="s">
        <v>91</v>
      </c>
      <c r="B130" s="17"/>
    </row>
    <row r="131" spans="1:4" ht="25.5">
      <c r="A131" s="7" t="s">
        <v>92</v>
      </c>
      <c r="B131" s="42" t="s">
        <v>329</v>
      </c>
      <c r="C131" s="13">
        <v>429</v>
      </c>
      <c r="D131">
        <v>182</v>
      </c>
    </row>
    <row r="132" spans="1:3" ht="28.5">
      <c r="A132" s="7" t="s">
        <v>93</v>
      </c>
      <c r="B132" s="43" t="s">
        <v>330</v>
      </c>
      <c r="C132" s="13">
        <v>365</v>
      </c>
    </row>
    <row r="133" spans="1:2" ht="14.25">
      <c r="A133" s="7"/>
      <c r="B133" s="17"/>
    </row>
    <row r="134" spans="1:2" ht="15">
      <c r="A134" s="7"/>
      <c r="B134" s="20" t="s">
        <v>157</v>
      </c>
    </row>
    <row r="135" spans="1:3" ht="43.5">
      <c r="A135" s="2"/>
      <c r="B135" s="41" t="s">
        <v>158</v>
      </c>
      <c r="C135" s="13">
        <v>429</v>
      </c>
    </row>
    <row r="136" spans="1:2" ht="29.25">
      <c r="A136" s="4" t="s">
        <v>94</v>
      </c>
      <c r="B136" s="16" t="s">
        <v>491</v>
      </c>
    </row>
    <row r="137" ht="15">
      <c r="A137" s="4" t="s">
        <v>95</v>
      </c>
    </row>
    <row r="138" spans="1:2" ht="28.5">
      <c r="A138" s="6" t="s">
        <v>96</v>
      </c>
      <c r="B138" s="41" t="s">
        <v>492</v>
      </c>
    </row>
    <row r="139" ht="14.25">
      <c r="A139" s="10" t="s">
        <v>97</v>
      </c>
    </row>
    <row r="140" spans="1:2" ht="114">
      <c r="A140" s="10" t="s">
        <v>98</v>
      </c>
      <c r="B140" s="10" t="s">
        <v>493</v>
      </c>
    </row>
    <row r="141" ht="15">
      <c r="A141" s="4" t="s">
        <v>99</v>
      </c>
    </row>
    <row r="142" spans="1:3" ht="42.75">
      <c r="A142" s="6" t="s">
        <v>100</v>
      </c>
      <c r="C142" s="13">
        <v>429</v>
      </c>
    </row>
    <row r="143" spans="1:3" ht="42.75">
      <c r="A143" s="6" t="s">
        <v>101</v>
      </c>
      <c r="C143" s="13">
        <v>429</v>
      </c>
    </row>
    <row r="144" ht="57">
      <c r="A144" s="6" t="s">
        <v>102</v>
      </c>
    </row>
    <row r="145" ht="15">
      <c r="A145" s="2" t="s">
        <v>103</v>
      </c>
    </row>
    <row r="146" spans="1:3" ht="42.75">
      <c r="A146" s="7" t="s">
        <v>104</v>
      </c>
      <c r="C146" s="13">
        <v>429</v>
      </c>
    </row>
    <row r="147" ht="15">
      <c r="A147" s="2" t="s">
        <v>105</v>
      </c>
    </row>
    <row r="148" spans="1:3" ht="28.5">
      <c r="A148" s="7" t="s">
        <v>106</v>
      </c>
      <c r="C148" s="13">
        <v>429</v>
      </c>
    </row>
    <row r="149" spans="1:3" ht="28.5">
      <c r="A149" s="5" t="s">
        <v>107</v>
      </c>
      <c r="C149" s="13">
        <v>429</v>
      </c>
    </row>
    <row r="150" ht="15">
      <c r="A150" s="2" t="s">
        <v>108</v>
      </c>
    </row>
    <row r="151" ht="15">
      <c r="A151" s="4" t="s">
        <v>109</v>
      </c>
    </row>
    <row r="152" spans="1:3" ht="28.5">
      <c r="A152" s="6" t="s">
        <v>110</v>
      </c>
      <c r="C152" s="13">
        <v>365</v>
      </c>
    </row>
    <row r="153" ht="15">
      <c r="A153" s="4" t="s">
        <v>111</v>
      </c>
    </row>
    <row r="154" spans="1:3" ht="28.5">
      <c r="A154" s="6" t="s">
        <v>112</v>
      </c>
      <c r="C154" s="13">
        <v>365</v>
      </c>
    </row>
    <row r="155" ht="14.25">
      <c r="A155" s="6"/>
    </row>
    <row r="156" ht="15">
      <c r="A156" s="2" t="s">
        <v>113</v>
      </c>
    </row>
    <row r="157" spans="1:3" ht="28.5">
      <c r="A157" s="5" t="s">
        <v>114</v>
      </c>
      <c r="B157" s="39" t="s">
        <v>161</v>
      </c>
      <c r="C157" s="13">
        <v>429</v>
      </c>
    </row>
    <row r="158" spans="1:3" ht="28.5">
      <c r="A158" s="5" t="s">
        <v>115</v>
      </c>
      <c r="B158" s="39" t="s">
        <v>161</v>
      </c>
      <c r="C158" s="13">
        <v>429</v>
      </c>
    </row>
    <row r="159" spans="1:3" ht="28.5">
      <c r="A159" s="6" t="s">
        <v>116</v>
      </c>
      <c r="B159" s="39" t="s">
        <v>161</v>
      </c>
      <c r="C159" s="13">
        <v>429</v>
      </c>
    </row>
    <row r="160" spans="1:3" ht="28.5">
      <c r="A160" s="6" t="s">
        <v>117</v>
      </c>
      <c r="B160" s="39" t="s">
        <v>161</v>
      </c>
      <c r="C160" s="13">
        <v>429</v>
      </c>
    </row>
    <row r="161" spans="1:3" ht="28.5">
      <c r="A161" s="6" t="s">
        <v>118</v>
      </c>
      <c r="B161" s="39" t="s">
        <v>161</v>
      </c>
      <c r="C161" s="13">
        <v>429</v>
      </c>
    </row>
    <row r="162" spans="1:3" ht="28.5">
      <c r="A162" s="67" t="s">
        <v>482</v>
      </c>
      <c r="B162" s="39" t="s">
        <v>483</v>
      </c>
      <c r="C162" s="13">
        <v>429</v>
      </c>
    </row>
    <row r="163" ht="14.25">
      <c r="A163" s="7"/>
    </row>
    <row r="164" ht="15">
      <c r="A164" s="4" t="s">
        <v>119</v>
      </c>
    </row>
    <row r="165" spans="1:2" ht="28.5">
      <c r="A165" s="5" t="s">
        <v>120</v>
      </c>
      <c r="B165" s="13" t="s">
        <v>310</v>
      </c>
    </row>
    <row r="166" spans="1:2" ht="28.5">
      <c r="A166" s="5" t="s">
        <v>121</v>
      </c>
      <c r="B166" s="13" t="s">
        <v>310</v>
      </c>
    </row>
    <row r="167" ht="14.25">
      <c r="A167" s="7"/>
    </row>
    <row r="168" ht="15">
      <c r="A168" s="4" t="s">
        <v>122</v>
      </c>
    </row>
    <row r="169" ht="15">
      <c r="A169" s="4" t="s">
        <v>123</v>
      </c>
    </row>
    <row r="170" spans="1:3" ht="42.75">
      <c r="A170" s="6" t="s">
        <v>124</v>
      </c>
      <c r="B170" s="51" t="s">
        <v>159</v>
      </c>
      <c r="C170" s="48">
        <v>64</v>
      </c>
    </row>
    <row r="171" spans="1:2" ht="15">
      <c r="A171" s="4" t="s">
        <v>125</v>
      </c>
      <c r="B171" s="34"/>
    </row>
    <row r="172" spans="1:3" ht="42.75">
      <c r="A172" s="6" t="s">
        <v>311</v>
      </c>
      <c r="B172" s="50" t="s">
        <v>360</v>
      </c>
      <c r="C172" s="48">
        <v>1287</v>
      </c>
    </row>
    <row r="173" spans="1:2" ht="14.25">
      <c r="A173" s="6"/>
      <c r="B173" s="6"/>
    </row>
    <row r="174" ht="15">
      <c r="A174" s="4" t="s">
        <v>126</v>
      </c>
    </row>
    <row r="175" spans="1:2" ht="60">
      <c r="A175" s="4" t="s">
        <v>127</v>
      </c>
      <c r="B175" s="4" t="s">
        <v>160</v>
      </c>
    </row>
    <row r="176" ht="15">
      <c r="A176" s="4" t="s">
        <v>128</v>
      </c>
    </row>
    <row r="177" spans="1:4" ht="63.75">
      <c r="A177" s="6" t="s">
        <v>129</v>
      </c>
      <c r="B177" s="48" t="s">
        <v>140</v>
      </c>
      <c r="C177" s="48">
        <v>429</v>
      </c>
      <c r="D177" s="52" t="s">
        <v>165</v>
      </c>
    </row>
    <row r="178" spans="1:4" ht="42.75">
      <c r="A178" s="6" t="s">
        <v>130</v>
      </c>
      <c r="B178" s="48" t="s">
        <v>140</v>
      </c>
      <c r="C178" s="48">
        <v>429</v>
      </c>
      <c r="D178" s="52" t="s">
        <v>347</v>
      </c>
    </row>
    <row r="179" spans="1:4" ht="15">
      <c r="A179" s="4" t="s">
        <v>131</v>
      </c>
      <c r="D179" s="13"/>
    </row>
    <row r="180" spans="1:4" ht="153.75">
      <c r="A180" s="6" t="s">
        <v>162</v>
      </c>
      <c r="B180" s="51" t="s">
        <v>341</v>
      </c>
      <c r="C180" s="48">
        <v>429</v>
      </c>
      <c r="D180" s="52" t="s">
        <v>164</v>
      </c>
    </row>
    <row r="181" spans="1:4" ht="90">
      <c r="A181" s="6" t="s">
        <v>163</v>
      </c>
      <c r="B181" s="51" t="s">
        <v>342</v>
      </c>
      <c r="C181" s="48">
        <v>429</v>
      </c>
      <c r="D181" s="52" t="s">
        <v>345</v>
      </c>
    </row>
    <row r="182" spans="1:4" ht="42.75">
      <c r="A182" s="6" t="s">
        <v>132</v>
      </c>
      <c r="B182" s="48" t="s">
        <v>140</v>
      </c>
      <c r="C182" s="48">
        <v>858</v>
      </c>
      <c r="D182">
        <v>50</v>
      </c>
    </row>
    <row r="183" ht="15">
      <c r="A183" s="2" t="s">
        <v>133</v>
      </c>
    </row>
    <row r="184" spans="1:4" ht="51">
      <c r="A184" s="6" t="s">
        <v>134</v>
      </c>
      <c r="B184" s="48" t="s">
        <v>161</v>
      </c>
      <c r="C184" s="48">
        <v>429</v>
      </c>
      <c r="D184" s="21" t="s">
        <v>166</v>
      </c>
    </row>
    <row r="185" ht="15">
      <c r="A185" s="2"/>
    </row>
    <row r="186" ht="14.25">
      <c r="A186" s="11" t="s">
        <v>135</v>
      </c>
    </row>
    <row r="187" spans="1:2" ht="28.5">
      <c r="A187" s="11" t="s">
        <v>136</v>
      </c>
      <c r="B187" s="13" t="s">
        <v>494</v>
      </c>
    </row>
    <row r="188" spans="1:2" ht="42.75">
      <c r="A188" s="11" t="s">
        <v>137</v>
      </c>
      <c r="B188" s="13" t="s">
        <v>494</v>
      </c>
    </row>
    <row r="190" ht="14.25">
      <c r="B190" s="71"/>
    </row>
    <row r="191" ht="12.75">
      <c r="B191"/>
    </row>
    <row r="192" ht="14.25">
      <c r="B192" s="11" t="s">
        <v>138</v>
      </c>
    </row>
    <row r="193" spans="2:3" ht="42.75">
      <c r="B193" s="6" t="s">
        <v>167</v>
      </c>
      <c r="C193" s="13">
        <v>429</v>
      </c>
    </row>
    <row r="195" ht="12.75">
      <c r="C195" s="13">
        <f>SUM(C4:C194)</f>
        <v>42214</v>
      </c>
    </row>
    <row r="196" ht="12.75">
      <c r="C196" s="13">
        <v>20.66</v>
      </c>
    </row>
    <row r="197" ht="12.75">
      <c r="C197" s="36">
        <f>C195*C196</f>
        <v>872141.24</v>
      </c>
    </row>
  </sheetData>
  <printOptions gridLines="1"/>
  <pageMargins left="0.1968503937007874" right="0.1968503937007874" top="0.48" bottom="0.24" header="0.28" footer="0.23"/>
  <pageSetup orientation="portrait" paperSize="9" scale="80" r:id="rId1"/>
</worksheet>
</file>

<file path=xl/worksheets/sheet4.xml><?xml version="1.0" encoding="utf-8"?>
<worksheet xmlns="http://schemas.openxmlformats.org/spreadsheetml/2006/main" xmlns:r="http://schemas.openxmlformats.org/officeDocument/2006/relationships">
  <dimension ref="A1:D193"/>
  <sheetViews>
    <sheetView workbookViewId="0" topLeftCell="A9">
      <selection activeCell="B56" sqref="B56"/>
    </sheetView>
  </sheetViews>
  <sheetFormatPr defaultColWidth="9.140625" defaultRowHeight="12.75"/>
  <cols>
    <col min="1" max="1" width="67.140625" style="0" customWidth="1"/>
    <col min="2" max="2" width="49.8515625" style="13" customWidth="1"/>
    <col min="3" max="3" width="11.7109375" style="13" bestFit="1" customWidth="1"/>
    <col min="4" max="4" width="6.140625" style="0" customWidth="1"/>
  </cols>
  <sheetData>
    <row r="1" spans="1:4" ht="12.75">
      <c r="A1" s="14" t="s">
        <v>495</v>
      </c>
      <c r="B1" s="14" t="s">
        <v>484</v>
      </c>
      <c r="C1" s="13" t="s">
        <v>496</v>
      </c>
      <c r="D1" t="s">
        <v>497</v>
      </c>
    </row>
    <row r="2" ht="15">
      <c r="A2" s="1" t="s">
        <v>8</v>
      </c>
    </row>
    <row r="3" ht="15">
      <c r="A3" s="4" t="s">
        <v>12</v>
      </c>
    </row>
    <row r="4" spans="1:3" ht="28.5">
      <c r="A4" s="5" t="s">
        <v>13</v>
      </c>
      <c r="B4" s="39" t="s">
        <v>309</v>
      </c>
      <c r="C4" s="13">
        <v>429</v>
      </c>
    </row>
    <row r="5" ht="15">
      <c r="A5" s="4" t="s">
        <v>14</v>
      </c>
    </row>
    <row r="6" spans="1:4" ht="28.5">
      <c r="A6" s="6" t="s">
        <v>15</v>
      </c>
      <c r="B6" s="39" t="s">
        <v>140</v>
      </c>
      <c r="C6" s="13">
        <v>429</v>
      </c>
      <c r="D6">
        <v>9</v>
      </c>
    </row>
    <row r="7" ht="15">
      <c r="A7" s="4" t="s">
        <v>16</v>
      </c>
    </row>
    <row r="8" spans="1:4" ht="28.5">
      <c r="A8" s="5" t="s">
        <v>17</v>
      </c>
      <c r="B8" s="39" t="s">
        <v>140</v>
      </c>
      <c r="C8" s="13">
        <v>429</v>
      </c>
      <c r="D8">
        <v>754</v>
      </c>
    </row>
    <row r="9" ht="15">
      <c r="A9" s="4" t="s">
        <v>18</v>
      </c>
    </row>
    <row r="10" spans="1:4" ht="28.5">
      <c r="A10" s="6" t="s">
        <v>15</v>
      </c>
      <c r="B10" s="39" t="s">
        <v>140</v>
      </c>
      <c r="C10" s="13">
        <v>429</v>
      </c>
      <c r="D10">
        <v>39</v>
      </c>
    </row>
    <row r="11" spans="1:2" ht="15">
      <c r="A11" s="4" t="s">
        <v>141</v>
      </c>
      <c r="B11" s="14" t="s">
        <v>141</v>
      </c>
    </row>
    <row r="12" spans="1:4" ht="28.5">
      <c r="A12" s="6" t="s">
        <v>15</v>
      </c>
      <c r="B12" s="39" t="s">
        <v>140</v>
      </c>
      <c r="C12" s="13">
        <v>429</v>
      </c>
      <c r="D12">
        <v>170</v>
      </c>
    </row>
    <row r="13" ht="15">
      <c r="A13" s="4" t="s">
        <v>20</v>
      </c>
    </row>
    <row r="14" spans="1:4" ht="28.5">
      <c r="A14" s="5" t="s">
        <v>21</v>
      </c>
      <c r="B14" s="39" t="s">
        <v>140</v>
      </c>
      <c r="C14" s="13">
        <v>858</v>
      </c>
      <c r="D14">
        <v>574</v>
      </c>
    </row>
    <row r="15" ht="15">
      <c r="A15" s="2" t="s">
        <v>23</v>
      </c>
    </row>
    <row r="16" spans="1:4" ht="57">
      <c r="A16" s="67" t="s">
        <v>500</v>
      </c>
      <c r="B16" s="40" t="s">
        <v>327</v>
      </c>
      <c r="C16" s="13">
        <v>1158</v>
      </c>
      <c r="D16">
        <v>256</v>
      </c>
    </row>
    <row r="17" ht="15">
      <c r="A17" s="4" t="s">
        <v>25</v>
      </c>
    </row>
    <row r="18" spans="1:4" ht="28.5">
      <c r="A18" s="6" t="s">
        <v>15</v>
      </c>
      <c r="B18" s="39" t="s">
        <v>140</v>
      </c>
      <c r="C18" s="13">
        <v>429</v>
      </c>
      <c r="D18">
        <v>8</v>
      </c>
    </row>
    <row r="19" ht="14.25">
      <c r="A19" s="6"/>
    </row>
    <row r="20" ht="14.25">
      <c r="A20" s="6"/>
    </row>
    <row r="21" ht="15">
      <c r="A21" s="1" t="s">
        <v>26</v>
      </c>
    </row>
    <row r="22" spans="1:2" ht="75">
      <c r="A22" s="4" t="s">
        <v>27</v>
      </c>
      <c r="B22" s="4" t="s">
        <v>152</v>
      </c>
    </row>
    <row r="23" spans="1:4" ht="15">
      <c r="A23" s="4" t="s">
        <v>336</v>
      </c>
      <c r="B23" s="4"/>
      <c r="D23">
        <v>94</v>
      </c>
    </row>
    <row r="24" spans="1:4" ht="15">
      <c r="A24" s="4" t="s">
        <v>337</v>
      </c>
      <c r="B24" s="4"/>
      <c r="D24">
        <v>11</v>
      </c>
    </row>
    <row r="25" spans="1:4" ht="15">
      <c r="A25" s="4" t="s">
        <v>338</v>
      </c>
      <c r="B25" s="4"/>
      <c r="D25">
        <v>14</v>
      </c>
    </row>
    <row r="26" ht="15">
      <c r="A26" s="2" t="s">
        <v>9</v>
      </c>
    </row>
    <row r="27" spans="1:4" ht="29.25">
      <c r="A27" s="7" t="s">
        <v>28</v>
      </c>
      <c r="B27" s="4"/>
      <c r="C27" s="13">
        <v>429</v>
      </c>
      <c r="D27" t="s">
        <v>339</v>
      </c>
    </row>
    <row r="28" ht="15">
      <c r="A28" s="2" t="s">
        <v>29</v>
      </c>
    </row>
    <row r="29" spans="1:4" ht="28.5">
      <c r="A29" s="7" t="s">
        <v>30</v>
      </c>
      <c r="C29" s="13">
        <v>429</v>
      </c>
      <c r="D29">
        <v>15</v>
      </c>
    </row>
    <row r="30" ht="15">
      <c r="A30" s="2" t="s">
        <v>31</v>
      </c>
    </row>
    <row r="31" spans="1:4" ht="28.5">
      <c r="A31" s="7" t="s">
        <v>32</v>
      </c>
      <c r="C31" s="13">
        <v>858</v>
      </c>
      <c r="D31">
        <v>102</v>
      </c>
    </row>
    <row r="32" ht="15">
      <c r="A32" s="2" t="s">
        <v>20</v>
      </c>
    </row>
    <row r="33" spans="1:4" ht="28.5">
      <c r="A33" s="7" t="s">
        <v>33</v>
      </c>
      <c r="C33" s="13">
        <v>858</v>
      </c>
      <c r="D33">
        <v>748</v>
      </c>
    </row>
    <row r="34" ht="15">
      <c r="A34" s="2" t="s">
        <v>34</v>
      </c>
    </row>
    <row r="35" spans="1:4" ht="28.5">
      <c r="A35" s="7" t="s">
        <v>35</v>
      </c>
      <c r="C35" s="13">
        <v>429</v>
      </c>
      <c r="D35">
        <v>15</v>
      </c>
    </row>
    <row r="36" ht="15">
      <c r="A36" s="2" t="s">
        <v>36</v>
      </c>
    </row>
    <row r="37" spans="1:4" ht="28.5">
      <c r="A37" s="7" t="s">
        <v>37</v>
      </c>
      <c r="C37" s="13">
        <v>429</v>
      </c>
      <c r="D37">
        <v>256</v>
      </c>
    </row>
    <row r="38" ht="15">
      <c r="A38" s="2" t="s">
        <v>38</v>
      </c>
    </row>
    <row r="39" spans="1:4" ht="28.5">
      <c r="A39" s="7" t="s">
        <v>30</v>
      </c>
      <c r="C39" s="13">
        <v>429</v>
      </c>
      <c r="D39">
        <v>132</v>
      </c>
    </row>
    <row r="40" ht="15">
      <c r="A40" s="2" t="s">
        <v>39</v>
      </c>
    </row>
    <row r="41" spans="1:4" ht="28.5">
      <c r="A41" s="7" t="s">
        <v>35</v>
      </c>
      <c r="C41" s="13">
        <v>429</v>
      </c>
      <c r="D41">
        <v>18</v>
      </c>
    </row>
    <row r="42" ht="15">
      <c r="A42" s="2" t="s">
        <v>19</v>
      </c>
    </row>
    <row r="43" spans="1:4" ht="28.5">
      <c r="A43" s="7" t="s">
        <v>35</v>
      </c>
      <c r="C43" s="13">
        <v>429</v>
      </c>
      <c r="D43">
        <v>209</v>
      </c>
    </row>
    <row r="44" ht="15">
      <c r="A44" s="2" t="s">
        <v>40</v>
      </c>
    </row>
    <row r="45" spans="1:4" ht="28.5">
      <c r="A45" s="7" t="s">
        <v>41</v>
      </c>
      <c r="C45" s="13">
        <v>429</v>
      </c>
      <c r="D45">
        <v>171</v>
      </c>
    </row>
    <row r="46" ht="15">
      <c r="A46" s="2" t="s">
        <v>18</v>
      </c>
    </row>
    <row r="47" spans="1:4" ht="28.5">
      <c r="A47" s="7" t="s">
        <v>42</v>
      </c>
      <c r="C47" s="13">
        <v>429</v>
      </c>
      <c r="D47">
        <v>44</v>
      </c>
    </row>
    <row r="48" ht="15">
      <c r="A48" s="2" t="s">
        <v>43</v>
      </c>
    </row>
    <row r="49" spans="1:4" ht="28.5">
      <c r="A49" s="7" t="s">
        <v>44</v>
      </c>
      <c r="C49" s="13">
        <v>858</v>
      </c>
      <c r="D49">
        <v>383</v>
      </c>
    </row>
    <row r="50" spans="1:3" ht="28.5">
      <c r="A50" s="7" t="s">
        <v>45</v>
      </c>
      <c r="C50" s="13">
        <v>429</v>
      </c>
    </row>
    <row r="51" spans="1:2" ht="14.25">
      <c r="A51" s="7"/>
      <c r="B51" s="14" t="s">
        <v>142</v>
      </c>
    </row>
    <row r="52" spans="1:3" ht="28.5">
      <c r="A52" s="7"/>
      <c r="B52" s="7" t="s">
        <v>143</v>
      </c>
      <c r="C52" s="13">
        <v>429</v>
      </c>
    </row>
    <row r="53" spans="1:2" ht="14.25">
      <c r="A53" s="7"/>
      <c r="B53" s="14" t="s">
        <v>144</v>
      </c>
    </row>
    <row r="54" spans="1:3" ht="28.5">
      <c r="A54" s="7"/>
      <c r="B54" s="7" t="s">
        <v>143</v>
      </c>
      <c r="C54" s="13">
        <v>429</v>
      </c>
    </row>
    <row r="55" spans="1:2" ht="14.25">
      <c r="A55" s="7"/>
      <c r="B55" s="14" t="s">
        <v>145</v>
      </c>
    </row>
    <row r="56" spans="1:3" ht="42.75">
      <c r="A56" s="7"/>
      <c r="B56" s="7" t="s">
        <v>7</v>
      </c>
      <c r="C56" s="13">
        <v>429</v>
      </c>
    </row>
    <row r="57" spans="1:2" ht="14.25">
      <c r="A57" s="7"/>
      <c r="B57" s="14" t="s">
        <v>43</v>
      </c>
    </row>
    <row r="58" spans="1:3" ht="42.75">
      <c r="A58" s="7"/>
      <c r="B58" s="7" t="s">
        <v>146</v>
      </c>
      <c r="C58" s="13">
        <v>1287</v>
      </c>
    </row>
    <row r="59" spans="1:2" ht="14.25">
      <c r="A59" s="7"/>
      <c r="B59" s="14" t="s">
        <v>20</v>
      </c>
    </row>
    <row r="60" spans="1:3" ht="28.5">
      <c r="A60" s="7"/>
      <c r="B60" s="7" t="s">
        <v>143</v>
      </c>
      <c r="C60" s="13">
        <v>429</v>
      </c>
    </row>
    <row r="61" ht="14.25">
      <c r="A61" s="7"/>
    </row>
    <row r="62" ht="15">
      <c r="A62" s="8" t="s">
        <v>46</v>
      </c>
    </row>
    <row r="63" ht="15">
      <c r="A63" s="2" t="s">
        <v>9</v>
      </c>
    </row>
    <row r="64" spans="1:4" ht="42.75">
      <c r="A64" s="5" t="s">
        <v>47</v>
      </c>
      <c r="B64" s="48" t="s">
        <v>140</v>
      </c>
      <c r="C64" s="48">
        <v>429</v>
      </c>
      <c r="D64">
        <v>28</v>
      </c>
    </row>
    <row r="65" spans="1:4" ht="42.75">
      <c r="A65" s="5" t="s">
        <v>48</v>
      </c>
      <c r="B65" s="48" t="s">
        <v>140</v>
      </c>
      <c r="C65" s="48">
        <v>429</v>
      </c>
      <c r="D65">
        <v>75</v>
      </c>
    </row>
    <row r="66" ht="15">
      <c r="A66" s="2" t="s">
        <v>49</v>
      </c>
    </row>
    <row r="67" spans="1:4" ht="28.5">
      <c r="A67" s="7" t="s">
        <v>50</v>
      </c>
      <c r="B67" s="48" t="s">
        <v>140</v>
      </c>
      <c r="C67" s="13">
        <v>429</v>
      </c>
      <c r="D67">
        <v>100</v>
      </c>
    </row>
    <row r="68" spans="1:2" ht="30">
      <c r="A68" s="2" t="s">
        <v>51</v>
      </c>
      <c r="B68" s="2" t="s">
        <v>147</v>
      </c>
    </row>
    <row r="69" spans="1:4" ht="42.75">
      <c r="A69" s="7" t="s">
        <v>52</v>
      </c>
      <c r="B69" s="48" t="s">
        <v>140</v>
      </c>
      <c r="C69" s="13">
        <v>858</v>
      </c>
      <c r="D69">
        <v>94</v>
      </c>
    </row>
    <row r="70" spans="1:2" ht="30">
      <c r="A70" s="2" t="s">
        <v>53</v>
      </c>
      <c r="B70" s="2" t="s">
        <v>148</v>
      </c>
    </row>
    <row r="71" spans="1:4" ht="42.75">
      <c r="A71" s="7" t="s">
        <v>54</v>
      </c>
      <c r="B71" s="48" t="s">
        <v>140</v>
      </c>
      <c r="C71" s="13">
        <v>858</v>
      </c>
      <c r="D71">
        <v>139</v>
      </c>
    </row>
    <row r="72" spans="1:2" ht="30">
      <c r="A72" s="2" t="s">
        <v>55</v>
      </c>
      <c r="B72" s="2" t="s">
        <v>149</v>
      </c>
    </row>
    <row r="73" spans="1:4" ht="42.75">
      <c r="A73" s="7" t="s">
        <v>56</v>
      </c>
      <c r="B73" s="48" t="s">
        <v>140</v>
      </c>
      <c r="C73" s="13">
        <v>858</v>
      </c>
      <c r="D73">
        <v>115</v>
      </c>
    </row>
    <row r="74" ht="15">
      <c r="A74" s="2" t="s">
        <v>57</v>
      </c>
    </row>
    <row r="75" spans="1:4" ht="28.5">
      <c r="A75" s="7" t="s">
        <v>58</v>
      </c>
      <c r="B75" s="48" t="s">
        <v>140</v>
      </c>
      <c r="C75" s="13">
        <v>429</v>
      </c>
      <c r="D75">
        <v>543</v>
      </c>
    </row>
    <row r="76" spans="1:2" ht="15">
      <c r="A76" s="2" t="s">
        <v>59</v>
      </c>
      <c r="B76" s="2" t="s">
        <v>340</v>
      </c>
    </row>
    <row r="77" spans="1:4" ht="42.75">
      <c r="A77" s="7" t="s">
        <v>60</v>
      </c>
      <c r="B77" s="49" t="s">
        <v>150</v>
      </c>
      <c r="C77" s="13">
        <v>429</v>
      </c>
      <c r="D77">
        <v>47</v>
      </c>
    </row>
    <row r="78" ht="15">
      <c r="A78" s="2" t="s">
        <v>61</v>
      </c>
    </row>
    <row r="79" spans="1:4" ht="42.75">
      <c r="A79" s="5" t="s">
        <v>62</v>
      </c>
      <c r="B79" s="48" t="s">
        <v>140</v>
      </c>
      <c r="C79" s="13">
        <v>858</v>
      </c>
      <c r="D79">
        <v>521</v>
      </c>
    </row>
    <row r="80" ht="14.25">
      <c r="A80" s="9" t="s">
        <v>63</v>
      </c>
    </row>
    <row r="81" spans="1:3" ht="42.75">
      <c r="A81" s="70" t="s">
        <v>489</v>
      </c>
      <c r="B81" s="48" t="s">
        <v>140</v>
      </c>
      <c r="C81" s="13">
        <v>429</v>
      </c>
    </row>
    <row r="82" spans="1:2" ht="14.25">
      <c r="A82" s="9"/>
      <c r="B82" s="14" t="s">
        <v>151</v>
      </c>
    </row>
    <row r="83" spans="1:4" ht="57">
      <c r="A83" s="9"/>
      <c r="B83" s="7" t="s">
        <v>359</v>
      </c>
      <c r="C83" s="13">
        <v>429</v>
      </c>
      <c r="D83">
        <v>68</v>
      </c>
    </row>
    <row r="84" ht="14.25">
      <c r="A84" s="9"/>
    </row>
    <row r="85" ht="15">
      <c r="A85" s="8" t="s">
        <v>64</v>
      </c>
    </row>
    <row r="86" ht="15">
      <c r="A86" s="2" t="s">
        <v>332</v>
      </c>
    </row>
    <row r="87" spans="1:4" ht="42.75">
      <c r="A87" s="5" t="s">
        <v>47</v>
      </c>
      <c r="B87" s="39" t="s">
        <v>140</v>
      </c>
      <c r="C87" s="13">
        <v>429</v>
      </c>
      <c r="D87">
        <v>112</v>
      </c>
    </row>
    <row r="88" spans="1:2" ht="15">
      <c r="A88" s="44" t="s">
        <v>331</v>
      </c>
      <c r="B88" s="39"/>
    </row>
    <row r="89" spans="1:3" ht="28.5">
      <c r="A89" s="5" t="s">
        <v>65</v>
      </c>
      <c r="B89" s="39" t="s">
        <v>490</v>
      </c>
      <c r="C89" s="13">
        <v>429</v>
      </c>
    </row>
    <row r="90" spans="1:2" ht="15">
      <c r="A90" s="2" t="s">
        <v>66</v>
      </c>
      <c r="B90" s="15"/>
    </row>
    <row r="91" spans="1:4" ht="28.5">
      <c r="A91" s="7" t="s">
        <v>67</v>
      </c>
      <c r="B91" s="39" t="s">
        <v>140</v>
      </c>
      <c r="C91" s="13">
        <v>858</v>
      </c>
      <c r="D91">
        <v>76</v>
      </c>
    </row>
    <row r="92" spans="1:2" ht="14.25">
      <c r="A92" s="7"/>
      <c r="B92" s="15"/>
    </row>
    <row r="93" spans="1:2" ht="15">
      <c r="A93" s="2" t="s">
        <v>68</v>
      </c>
      <c r="B93" s="15"/>
    </row>
    <row r="94" spans="1:3" ht="28.5">
      <c r="A94" s="7" t="s">
        <v>69</v>
      </c>
      <c r="B94" s="39" t="s">
        <v>140</v>
      </c>
      <c r="C94" s="13">
        <v>429</v>
      </c>
    </row>
    <row r="95" spans="1:4" ht="28.5">
      <c r="A95" s="7" t="s">
        <v>70</v>
      </c>
      <c r="B95" s="39" t="s">
        <v>140</v>
      </c>
      <c r="C95" s="13">
        <v>858</v>
      </c>
      <c r="D95">
        <v>292</v>
      </c>
    </row>
    <row r="96" spans="1:4" ht="28.5">
      <c r="A96" s="7" t="s">
        <v>71</v>
      </c>
      <c r="B96" s="39" t="s">
        <v>140</v>
      </c>
      <c r="C96" s="13">
        <v>429</v>
      </c>
      <c r="D96">
        <v>49</v>
      </c>
    </row>
    <row r="97" spans="1:3" ht="42.75">
      <c r="A97" s="7" t="s">
        <v>72</v>
      </c>
      <c r="B97" s="41" t="s">
        <v>154</v>
      </c>
      <c r="C97" s="13">
        <v>429</v>
      </c>
    </row>
    <row r="98" spans="1:2" ht="15">
      <c r="A98" s="2" t="s">
        <v>328</v>
      </c>
      <c r="B98" s="41"/>
    </row>
    <row r="99" spans="1:4" ht="28.5">
      <c r="A99" s="7" t="s">
        <v>73</v>
      </c>
      <c r="B99" s="39" t="s">
        <v>140</v>
      </c>
      <c r="C99" s="13">
        <v>429</v>
      </c>
      <c r="D99">
        <v>179</v>
      </c>
    </row>
    <row r="100" spans="1:4" ht="28.5">
      <c r="A100" s="7" t="s">
        <v>74</v>
      </c>
      <c r="B100" s="39" t="s">
        <v>140</v>
      </c>
      <c r="C100" s="13">
        <v>429</v>
      </c>
      <c r="D100" t="s">
        <v>333</v>
      </c>
    </row>
    <row r="101" spans="1:2" ht="42.75">
      <c r="A101" s="7"/>
      <c r="B101" s="41" t="s">
        <v>153</v>
      </c>
    </row>
    <row r="102" spans="1:2" ht="15">
      <c r="A102" s="2" t="s">
        <v>75</v>
      </c>
      <c r="B102" s="15"/>
    </row>
    <row r="103" spans="1:4" ht="28.5">
      <c r="A103" s="7" t="s">
        <v>76</v>
      </c>
      <c r="B103" s="39" t="s">
        <v>140</v>
      </c>
      <c r="C103" s="13">
        <v>1287</v>
      </c>
      <c r="D103">
        <v>332</v>
      </c>
    </row>
    <row r="104" spans="1:2" ht="14.25">
      <c r="A104" s="7"/>
      <c r="B104" s="15"/>
    </row>
    <row r="105" spans="1:2" ht="15">
      <c r="A105" s="2" t="s">
        <v>77</v>
      </c>
      <c r="B105" s="15"/>
    </row>
    <row r="106" spans="1:4" ht="28.5">
      <c r="A106" s="7" t="s">
        <v>78</v>
      </c>
      <c r="B106" s="39" t="s">
        <v>140</v>
      </c>
      <c r="C106" s="13">
        <v>429</v>
      </c>
      <c r="D106">
        <v>434</v>
      </c>
    </row>
    <row r="107" spans="1:4" ht="28.5">
      <c r="A107" s="7" t="s">
        <v>79</v>
      </c>
      <c r="B107" s="39" t="s">
        <v>140</v>
      </c>
      <c r="C107" s="13">
        <v>429</v>
      </c>
      <c r="D107" t="s">
        <v>333</v>
      </c>
    </row>
    <row r="108" spans="1:4" ht="28.5">
      <c r="A108" s="7" t="s">
        <v>80</v>
      </c>
      <c r="B108" s="39" t="s">
        <v>140</v>
      </c>
      <c r="C108" s="13">
        <v>429</v>
      </c>
      <c r="D108" t="s">
        <v>333</v>
      </c>
    </row>
    <row r="109" spans="1:4" ht="28.5">
      <c r="A109" s="7" t="s">
        <v>81</v>
      </c>
      <c r="B109" s="39" t="s">
        <v>140</v>
      </c>
      <c r="C109" s="13">
        <v>429</v>
      </c>
      <c r="D109" t="s">
        <v>333</v>
      </c>
    </row>
    <row r="110" spans="1:2" ht="14.25">
      <c r="A110" s="7"/>
      <c r="B110" s="15"/>
    </row>
    <row r="111" spans="1:2" ht="15">
      <c r="A111" s="2" t="s">
        <v>82</v>
      </c>
      <c r="B111" s="18" t="s">
        <v>156</v>
      </c>
    </row>
    <row r="112" spans="1:4" ht="28.5">
      <c r="A112" s="7" t="s">
        <v>83</v>
      </c>
      <c r="B112" s="39" t="s">
        <v>140</v>
      </c>
      <c r="C112" s="13">
        <v>429</v>
      </c>
      <c r="D112">
        <v>397</v>
      </c>
    </row>
    <row r="113" spans="1:2" ht="14.25">
      <c r="A113" s="7"/>
      <c r="B113" s="15"/>
    </row>
    <row r="114" spans="1:2" ht="15">
      <c r="A114" s="2" t="s">
        <v>84</v>
      </c>
      <c r="B114" s="15"/>
    </row>
    <row r="115" spans="1:4" ht="28.5">
      <c r="A115" s="7" t="s">
        <v>85</v>
      </c>
      <c r="B115" s="39" t="s">
        <v>140</v>
      </c>
      <c r="C115" s="13">
        <v>429</v>
      </c>
      <c r="D115">
        <v>25</v>
      </c>
    </row>
    <row r="116" spans="1:2" ht="14.25">
      <c r="A116" s="7"/>
      <c r="B116" s="15"/>
    </row>
    <row r="117" spans="1:2" ht="15">
      <c r="A117" s="2" t="s">
        <v>86</v>
      </c>
      <c r="B117" s="15"/>
    </row>
    <row r="118" spans="1:3" ht="28.5">
      <c r="A118" s="7" t="s">
        <v>87</v>
      </c>
      <c r="B118" s="39" t="s">
        <v>140</v>
      </c>
      <c r="C118" s="13">
        <v>429</v>
      </c>
    </row>
    <row r="119" spans="1:2" ht="14.25">
      <c r="A119" s="7"/>
      <c r="B119" s="15"/>
    </row>
    <row r="120" spans="1:2" ht="15">
      <c r="A120" s="2" t="s">
        <v>88</v>
      </c>
      <c r="B120" s="15"/>
    </row>
    <row r="121" spans="1:3" ht="28.5">
      <c r="A121" s="7" t="s">
        <v>89</v>
      </c>
      <c r="B121" s="39" t="s">
        <v>140</v>
      </c>
      <c r="C121" s="13">
        <v>429</v>
      </c>
    </row>
    <row r="122" spans="1:2" ht="14.25">
      <c r="A122" s="7"/>
      <c r="B122" s="15"/>
    </row>
    <row r="123" spans="1:2" ht="15">
      <c r="A123" s="2" t="s">
        <v>90</v>
      </c>
      <c r="B123" s="15"/>
    </row>
    <row r="124" spans="1:3" ht="28.5">
      <c r="A124" s="7" t="s">
        <v>89</v>
      </c>
      <c r="B124" s="41" t="s">
        <v>155</v>
      </c>
      <c r="C124" s="13">
        <v>429</v>
      </c>
    </row>
    <row r="125" spans="1:2" ht="14.25">
      <c r="A125" s="7"/>
      <c r="B125" s="15"/>
    </row>
    <row r="126" spans="1:2" ht="15">
      <c r="A126" s="2" t="s">
        <v>91</v>
      </c>
      <c r="B126" s="15"/>
    </row>
    <row r="127" spans="1:4" ht="25.5">
      <c r="A127" s="7" t="s">
        <v>92</v>
      </c>
      <c r="B127" s="42" t="s">
        <v>329</v>
      </c>
      <c r="C127" s="13">
        <v>429</v>
      </c>
      <c r="D127">
        <v>182</v>
      </c>
    </row>
    <row r="128" spans="1:3" ht="28.5">
      <c r="A128" s="7" t="s">
        <v>93</v>
      </c>
      <c r="B128" s="43" t="s">
        <v>330</v>
      </c>
      <c r="C128" s="13">
        <v>365</v>
      </c>
    </row>
    <row r="129" spans="1:2" ht="14.25">
      <c r="A129" s="7"/>
      <c r="B129" s="15"/>
    </row>
    <row r="130" spans="1:2" ht="15">
      <c r="A130" s="7"/>
      <c r="B130" s="20" t="s">
        <v>157</v>
      </c>
    </row>
    <row r="131" spans="1:3" ht="43.5">
      <c r="A131" s="2"/>
      <c r="B131" s="41" t="s">
        <v>158</v>
      </c>
      <c r="C131" s="13">
        <v>429</v>
      </c>
    </row>
    <row r="132" spans="1:2" ht="29.25">
      <c r="A132" s="4" t="s">
        <v>94</v>
      </c>
      <c r="B132" s="16" t="s">
        <v>491</v>
      </c>
    </row>
    <row r="133" ht="15">
      <c r="A133" s="4" t="s">
        <v>95</v>
      </c>
    </row>
    <row r="134" spans="1:2" ht="28.5">
      <c r="A134" s="6" t="s">
        <v>96</v>
      </c>
      <c r="B134" s="41" t="s">
        <v>492</v>
      </c>
    </row>
    <row r="135" ht="14.25">
      <c r="A135" s="10" t="s">
        <v>97</v>
      </c>
    </row>
    <row r="136" spans="1:2" ht="114">
      <c r="A136" s="10" t="s">
        <v>98</v>
      </c>
      <c r="B136" s="10" t="s">
        <v>499</v>
      </c>
    </row>
    <row r="137" ht="15">
      <c r="A137" s="4" t="s">
        <v>99</v>
      </c>
    </row>
    <row r="138" spans="1:3" ht="42.75">
      <c r="A138" s="6" t="s">
        <v>100</v>
      </c>
      <c r="C138" s="13">
        <v>429</v>
      </c>
    </row>
    <row r="139" spans="1:3" ht="42.75">
      <c r="A139" s="6" t="s">
        <v>101</v>
      </c>
      <c r="C139" s="13">
        <v>429</v>
      </c>
    </row>
    <row r="140" ht="57">
      <c r="A140" s="6" t="s">
        <v>102</v>
      </c>
    </row>
    <row r="141" ht="15">
      <c r="A141" s="2" t="s">
        <v>103</v>
      </c>
    </row>
    <row r="142" spans="1:3" ht="42.75">
      <c r="A142" s="7" t="s">
        <v>104</v>
      </c>
      <c r="C142" s="13">
        <v>429</v>
      </c>
    </row>
    <row r="143" ht="15">
      <c r="A143" s="2" t="s">
        <v>105</v>
      </c>
    </row>
    <row r="144" spans="1:3" ht="28.5">
      <c r="A144" s="7" t="s">
        <v>106</v>
      </c>
      <c r="C144" s="13">
        <v>429</v>
      </c>
    </row>
    <row r="145" spans="1:3" ht="28.5">
      <c r="A145" s="5" t="s">
        <v>107</v>
      </c>
      <c r="C145" s="13">
        <v>429</v>
      </c>
    </row>
    <row r="146" ht="15">
      <c r="A146" s="2" t="s">
        <v>108</v>
      </c>
    </row>
    <row r="147" ht="15">
      <c r="A147" s="4" t="s">
        <v>109</v>
      </c>
    </row>
    <row r="148" spans="1:3" ht="28.5">
      <c r="A148" s="6" t="s">
        <v>110</v>
      </c>
      <c r="C148" s="13">
        <v>365</v>
      </c>
    </row>
    <row r="149" ht="15">
      <c r="A149" s="4" t="s">
        <v>111</v>
      </c>
    </row>
    <row r="150" spans="1:3" ht="28.5">
      <c r="A150" s="6" t="s">
        <v>112</v>
      </c>
      <c r="C150" s="13">
        <v>365</v>
      </c>
    </row>
    <row r="151" ht="14.25">
      <c r="A151" s="6"/>
    </row>
    <row r="152" ht="15">
      <c r="A152" s="2" t="s">
        <v>113</v>
      </c>
    </row>
    <row r="153" spans="1:3" ht="28.5">
      <c r="A153" s="5" t="s">
        <v>114</v>
      </c>
      <c r="B153" s="39" t="s">
        <v>161</v>
      </c>
      <c r="C153" s="13">
        <v>429</v>
      </c>
    </row>
    <row r="154" spans="1:3" ht="28.5">
      <c r="A154" s="5" t="s">
        <v>115</v>
      </c>
      <c r="B154" s="39" t="s">
        <v>161</v>
      </c>
      <c r="C154" s="13">
        <v>429</v>
      </c>
    </row>
    <row r="155" spans="1:3" ht="28.5">
      <c r="A155" s="6" t="s">
        <v>116</v>
      </c>
      <c r="B155" s="39" t="s">
        <v>161</v>
      </c>
      <c r="C155" s="13">
        <v>429</v>
      </c>
    </row>
    <row r="156" spans="1:3" ht="28.5">
      <c r="A156" s="6" t="s">
        <v>117</v>
      </c>
      <c r="B156" s="39" t="s">
        <v>161</v>
      </c>
      <c r="C156" s="13">
        <v>429</v>
      </c>
    </row>
    <row r="157" spans="1:3" ht="28.5">
      <c r="A157" s="6" t="s">
        <v>118</v>
      </c>
      <c r="B157" s="39" t="s">
        <v>161</v>
      </c>
      <c r="C157" s="13">
        <v>429</v>
      </c>
    </row>
    <row r="158" spans="1:3" ht="28.5">
      <c r="A158" s="67" t="s">
        <v>482</v>
      </c>
      <c r="B158" s="39" t="s">
        <v>483</v>
      </c>
      <c r="C158" s="13">
        <v>429</v>
      </c>
    </row>
    <row r="159" ht="14.25">
      <c r="A159" s="7"/>
    </row>
    <row r="160" ht="15">
      <c r="A160" s="4" t="s">
        <v>119</v>
      </c>
    </row>
    <row r="161" spans="1:2" ht="28.5">
      <c r="A161" s="5" t="s">
        <v>120</v>
      </c>
      <c r="B161" s="13" t="s">
        <v>310</v>
      </c>
    </row>
    <row r="162" spans="1:2" ht="28.5">
      <c r="A162" s="5" t="s">
        <v>121</v>
      </c>
      <c r="B162" s="13" t="s">
        <v>310</v>
      </c>
    </row>
    <row r="163" ht="14.25">
      <c r="A163" s="7"/>
    </row>
    <row r="164" ht="15">
      <c r="A164" s="4" t="s">
        <v>122</v>
      </c>
    </row>
    <row r="165" ht="15">
      <c r="A165" s="4" t="s">
        <v>123</v>
      </c>
    </row>
    <row r="166" spans="1:3" ht="42.75">
      <c r="A166" s="6" t="s">
        <v>124</v>
      </c>
      <c r="B166" s="51" t="s">
        <v>159</v>
      </c>
      <c r="C166" s="48">
        <v>64</v>
      </c>
    </row>
    <row r="167" spans="1:2" ht="15">
      <c r="A167" s="4" t="s">
        <v>125</v>
      </c>
      <c r="B167" s="34"/>
    </row>
    <row r="168" spans="1:3" ht="42.75">
      <c r="A168" s="6" t="s">
        <v>311</v>
      </c>
      <c r="B168" s="50" t="s">
        <v>360</v>
      </c>
      <c r="C168" s="48">
        <v>1287</v>
      </c>
    </row>
    <row r="169" spans="1:2" ht="14.25">
      <c r="A169" s="6"/>
      <c r="B169" s="6"/>
    </row>
    <row r="170" ht="15">
      <c r="A170" s="4" t="s">
        <v>126</v>
      </c>
    </row>
    <row r="171" spans="1:2" ht="60">
      <c r="A171" s="4" t="s">
        <v>127</v>
      </c>
      <c r="B171" s="4" t="s">
        <v>160</v>
      </c>
    </row>
    <row r="172" ht="15">
      <c r="A172" s="4" t="s">
        <v>128</v>
      </c>
    </row>
    <row r="173" spans="1:4" ht="63.75">
      <c r="A173" s="6" t="s">
        <v>129</v>
      </c>
      <c r="B173" s="48" t="s">
        <v>140</v>
      </c>
      <c r="C173" s="48">
        <v>429</v>
      </c>
      <c r="D173" s="52" t="s">
        <v>165</v>
      </c>
    </row>
    <row r="174" spans="1:4" ht="42.75">
      <c r="A174" s="6" t="s">
        <v>130</v>
      </c>
      <c r="B174" s="48" t="s">
        <v>140</v>
      </c>
      <c r="C174" s="48">
        <v>429</v>
      </c>
      <c r="D174" s="52" t="s">
        <v>347</v>
      </c>
    </row>
    <row r="175" spans="1:4" ht="15">
      <c r="A175" s="4" t="s">
        <v>131</v>
      </c>
      <c r="D175" s="13"/>
    </row>
    <row r="176" spans="1:4" ht="153.75">
      <c r="A176" s="6" t="s">
        <v>162</v>
      </c>
      <c r="B176" s="51" t="s">
        <v>341</v>
      </c>
      <c r="C176" s="48">
        <v>429</v>
      </c>
      <c r="D176" s="52" t="s">
        <v>164</v>
      </c>
    </row>
    <row r="177" spans="1:4" ht="90">
      <c r="A177" s="6" t="s">
        <v>163</v>
      </c>
      <c r="B177" s="51" t="s">
        <v>342</v>
      </c>
      <c r="C177" s="48">
        <v>429</v>
      </c>
      <c r="D177" s="52" t="s">
        <v>345</v>
      </c>
    </row>
    <row r="178" spans="1:4" ht="42.75">
      <c r="A178" s="6" t="s">
        <v>132</v>
      </c>
      <c r="B178" s="48" t="s">
        <v>140</v>
      </c>
      <c r="C178" s="48">
        <v>858</v>
      </c>
      <c r="D178">
        <v>50</v>
      </c>
    </row>
    <row r="179" ht="15">
      <c r="A179" s="2" t="s">
        <v>133</v>
      </c>
    </row>
    <row r="180" spans="1:4" ht="51">
      <c r="A180" s="6" t="s">
        <v>134</v>
      </c>
      <c r="B180" s="48" t="s">
        <v>161</v>
      </c>
      <c r="C180" s="48">
        <v>429</v>
      </c>
      <c r="D180" s="21" t="s">
        <v>166</v>
      </c>
    </row>
    <row r="181" ht="15">
      <c r="A181" s="2"/>
    </row>
    <row r="182" ht="14.25">
      <c r="A182" s="11" t="s">
        <v>135</v>
      </c>
    </row>
    <row r="183" spans="1:2" ht="28.5">
      <c r="A183" s="11" t="s">
        <v>136</v>
      </c>
      <c r="B183" s="13" t="s">
        <v>494</v>
      </c>
    </row>
    <row r="184" spans="1:2" ht="42.75">
      <c r="A184" s="11" t="s">
        <v>137</v>
      </c>
      <c r="B184" s="13" t="s">
        <v>494</v>
      </c>
    </row>
    <row r="186" ht="14.25">
      <c r="B186" s="71"/>
    </row>
    <row r="187" ht="12.75">
      <c r="B187"/>
    </row>
    <row r="188" ht="14.25">
      <c r="B188" s="11" t="s">
        <v>138</v>
      </c>
    </row>
    <row r="189" spans="2:3" ht="42.75">
      <c r="B189" s="6" t="s">
        <v>167</v>
      </c>
      <c r="C189" s="13">
        <v>429</v>
      </c>
    </row>
    <row r="191" ht="12.75">
      <c r="C191" s="13">
        <f>SUM(C3:C190)</f>
        <v>42214</v>
      </c>
    </row>
    <row r="192" ht="12.75">
      <c r="C192" s="13">
        <v>20.66</v>
      </c>
    </row>
    <row r="193" ht="12.75">
      <c r="C193" s="36">
        <f>C191*C192</f>
        <v>872141.24</v>
      </c>
    </row>
  </sheetData>
  <printOptions gridLines="1"/>
  <pageMargins left="0.1968503937007874" right="0.1968503937007874" top="0.48" bottom="0.24" header="0.28" footer="0.23"/>
  <pageSetup orientation="portrait" paperSize="9" scale="80" r:id="rId1"/>
</worksheet>
</file>

<file path=xl/worksheets/sheet5.xml><?xml version="1.0" encoding="utf-8"?>
<worksheet xmlns="http://schemas.openxmlformats.org/spreadsheetml/2006/main" xmlns:r="http://schemas.openxmlformats.org/officeDocument/2006/relationships">
  <dimension ref="A1:E162"/>
  <sheetViews>
    <sheetView workbookViewId="0" topLeftCell="A1">
      <pane ySplit="1" topLeftCell="BM135" activePane="bottomLeft" state="frozen"/>
      <selection pane="topLeft" activeCell="A1" sqref="A1"/>
      <selection pane="bottomLeft" activeCell="B158" sqref="B158"/>
    </sheetView>
  </sheetViews>
  <sheetFormatPr defaultColWidth="9.140625" defaultRowHeight="12.75"/>
  <cols>
    <col min="1" max="1" width="67.140625" style="0" customWidth="1"/>
    <col min="2" max="2" width="10.421875" style="13" customWidth="1"/>
    <col min="3" max="3" width="10.140625" style="13" bestFit="1" customWidth="1"/>
    <col min="4" max="4" width="12.7109375" style="0" customWidth="1"/>
    <col min="5" max="5" width="11.8515625" style="0" customWidth="1"/>
  </cols>
  <sheetData>
    <row r="1" spans="2:5" ht="38.25">
      <c r="B1" s="21" t="s">
        <v>323</v>
      </c>
      <c r="C1" s="21" t="s">
        <v>322</v>
      </c>
      <c r="D1" s="21" t="s">
        <v>362</v>
      </c>
      <c r="E1" s="21" t="s">
        <v>363</v>
      </c>
    </row>
    <row r="2" ht="15">
      <c r="A2" s="1" t="s">
        <v>8</v>
      </c>
    </row>
    <row r="3" spans="1:3" ht="30">
      <c r="A3" s="1" t="s">
        <v>361</v>
      </c>
      <c r="B3" s="21">
        <v>250</v>
      </c>
      <c r="C3" s="21">
        <v>200</v>
      </c>
    </row>
    <row r="4" spans="1:5" ht="15">
      <c r="A4" s="2" t="s">
        <v>332</v>
      </c>
      <c r="B4" s="13">
        <v>550</v>
      </c>
      <c r="C4" s="13" t="s">
        <v>364</v>
      </c>
      <c r="D4">
        <v>188</v>
      </c>
      <c r="E4">
        <v>0</v>
      </c>
    </row>
    <row r="5" spans="1:3" ht="15">
      <c r="A5" s="2" t="s">
        <v>365</v>
      </c>
      <c r="B5" s="13">
        <v>200</v>
      </c>
      <c r="C5" s="13">
        <v>0</v>
      </c>
    </row>
    <row r="6" spans="1:3" ht="14.25">
      <c r="A6" s="72" t="s">
        <v>324</v>
      </c>
      <c r="B6" s="13">
        <v>100</v>
      </c>
      <c r="C6" s="13">
        <v>0</v>
      </c>
    </row>
    <row r="7" ht="15">
      <c r="A7" s="4" t="s">
        <v>12</v>
      </c>
    </row>
    <row r="8" spans="1:3" ht="15">
      <c r="A8" s="44" t="s">
        <v>325</v>
      </c>
      <c r="B8" s="13">
        <v>400</v>
      </c>
      <c r="C8" s="13">
        <v>266</v>
      </c>
    </row>
    <row r="9" spans="1:3" ht="15">
      <c r="A9" s="4" t="s">
        <v>34</v>
      </c>
      <c r="B9" s="13">
        <v>150</v>
      </c>
      <c r="C9" s="13">
        <v>150</v>
      </c>
    </row>
    <row r="10" spans="1:3" ht="15">
      <c r="A10" s="4" t="s">
        <v>366</v>
      </c>
      <c r="B10" s="13">
        <v>2000</v>
      </c>
      <c r="C10" s="13">
        <v>0</v>
      </c>
    </row>
    <row r="11" spans="1:3" ht="14.25">
      <c r="A11" s="5" t="s">
        <v>367</v>
      </c>
      <c r="B11" s="13">
        <v>100</v>
      </c>
      <c r="C11" s="13">
        <v>70</v>
      </c>
    </row>
    <row r="12" spans="1:5" ht="15">
      <c r="A12" s="4" t="s">
        <v>18</v>
      </c>
      <c r="B12" s="13">
        <v>200</v>
      </c>
      <c r="C12" s="13">
        <v>50</v>
      </c>
      <c r="D12">
        <v>109</v>
      </c>
      <c r="E12">
        <v>250</v>
      </c>
    </row>
    <row r="13" spans="1:3" ht="15">
      <c r="A13" s="4" t="s">
        <v>375</v>
      </c>
      <c r="B13" s="13">
        <v>0</v>
      </c>
      <c r="C13" s="13">
        <v>0</v>
      </c>
    </row>
    <row r="14" spans="1:3" ht="15">
      <c r="A14" s="4" t="s">
        <v>142</v>
      </c>
      <c r="B14" s="13">
        <v>0</v>
      </c>
      <c r="C14" s="13">
        <v>0</v>
      </c>
    </row>
    <row r="15" spans="1:3" ht="14.25">
      <c r="A15" s="6" t="s">
        <v>368</v>
      </c>
      <c r="B15" s="13">
        <v>0</v>
      </c>
      <c r="C15" s="13">
        <v>0</v>
      </c>
    </row>
    <row r="16" spans="1:5" ht="14.25">
      <c r="A16" s="6" t="s">
        <v>36</v>
      </c>
      <c r="D16">
        <v>1310</v>
      </c>
      <c r="E16">
        <v>1400</v>
      </c>
    </row>
    <row r="17" spans="1:5" ht="14.25">
      <c r="A17" s="6" t="s">
        <v>14</v>
      </c>
      <c r="D17">
        <v>22</v>
      </c>
      <c r="E17">
        <v>30</v>
      </c>
    </row>
    <row r="18" spans="1:2" ht="14.25">
      <c r="A18" s="6" t="s">
        <v>141</v>
      </c>
      <c r="B18" s="13">
        <v>200</v>
      </c>
    </row>
    <row r="19" spans="1:5" ht="15">
      <c r="A19" s="4" t="s">
        <v>19</v>
      </c>
      <c r="B19" s="14"/>
      <c r="D19" t="s">
        <v>377</v>
      </c>
      <c r="E19">
        <v>300</v>
      </c>
    </row>
    <row r="20" spans="1:3" ht="14.25">
      <c r="A20" s="6" t="s">
        <v>369</v>
      </c>
      <c r="B20" s="13">
        <v>0</v>
      </c>
      <c r="C20" s="13">
        <v>0</v>
      </c>
    </row>
    <row r="21" spans="1:5" ht="15">
      <c r="A21" s="4" t="s">
        <v>20</v>
      </c>
      <c r="D21" t="s">
        <v>379</v>
      </c>
      <c r="E21">
        <v>2000</v>
      </c>
    </row>
    <row r="22" spans="1:3" ht="15">
      <c r="A22" s="4" t="s">
        <v>376</v>
      </c>
      <c r="B22" s="13">
        <v>100</v>
      </c>
      <c r="C22" s="13">
        <v>0</v>
      </c>
    </row>
    <row r="23" spans="1:3" ht="15">
      <c r="A23" s="4" t="s">
        <v>374</v>
      </c>
      <c r="B23" s="13">
        <v>200</v>
      </c>
      <c r="C23" s="13">
        <v>0</v>
      </c>
    </row>
    <row r="24" spans="1:3" ht="14.25">
      <c r="A24" s="5" t="s">
        <v>145</v>
      </c>
      <c r="B24" s="13">
        <v>0</v>
      </c>
      <c r="C24" s="13">
        <v>0</v>
      </c>
    </row>
    <row r="25" spans="1:3" ht="14.25">
      <c r="A25" s="5" t="s">
        <v>370</v>
      </c>
      <c r="B25" s="13">
        <v>0</v>
      </c>
      <c r="C25" s="13">
        <v>0</v>
      </c>
    </row>
    <row r="26" spans="1:5" ht="15">
      <c r="A26" s="2" t="s">
        <v>23</v>
      </c>
      <c r="B26" s="13">
        <v>500</v>
      </c>
      <c r="C26" s="13" t="s">
        <v>371</v>
      </c>
      <c r="D26">
        <v>650</v>
      </c>
      <c r="E26">
        <v>800</v>
      </c>
    </row>
    <row r="27" spans="1:3" ht="14.25">
      <c r="A27" s="6" t="s">
        <v>372</v>
      </c>
      <c r="B27" s="13">
        <v>350</v>
      </c>
      <c r="C27" s="13" t="s">
        <v>373</v>
      </c>
    </row>
    <row r="28" spans="1:5" ht="15">
      <c r="A28" s="4" t="s">
        <v>25</v>
      </c>
      <c r="B28" s="13">
        <v>300</v>
      </c>
      <c r="C28" s="13">
        <v>170</v>
      </c>
      <c r="D28">
        <v>31</v>
      </c>
      <c r="E28">
        <v>100</v>
      </c>
    </row>
    <row r="29" spans="1:3" ht="14.25">
      <c r="A29" s="6" t="s">
        <v>378</v>
      </c>
      <c r="B29" s="13">
        <v>250</v>
      </c>
      <c r="C29" s="13">
        <v>0</v>
      </c>
    </row>
    <row r="30" spans="1:5" ht="14.25">
      <c r="A30" s="6"/>
      <c r="B30" s="13">
        <f>SUM(B3:B29)</f>
        <v>5850</v>
      </c>
      <c r="C30" s="13">
        <v>1661</v>
      </c>
      <c r="D30" s="13">
        <v>4061</v>
      </c>
      <c r="E30" s="13">
        <f>SUM(E3:E29)</f>
        <v>4880</v>
      </c>
    </row>
    <row r="31" ht="14.25">
      <c r="A31" s="6"/>
    </row>
    <row r="32" spans="1:5" ht="39.75" customHeight="1">
      <c r="A32" s="1" t="s">
        <v>26</v>
      </c>
      <c r="B32" s="73" t="s">
        <v>380</v>
      </c>
      <c r="C32" s="73"/>
      <c r="D32" s="74"/>
      <c r="E32" s="74"/>
    </row>
    <row r="33" spans="1:2" ht="75">
      <c r="A33" s="4" t="s">
        <v>27</v>
      </c>
      <c r="B33" s="60"/>
    </row>
    <row r="34" spans="1:2" ht="14.25">
      <c r="A34" s="7"/>
      <c r="B34" s="14"/>
    </row>
    <row r="35" spans="1:2" ht="14.25">
      <c r="A35" s="7"/>
      <c r="B35" s="35"/>
    </row>
    <row r="36" ht="14.25">
      <c r="A36" s="7"/>
    </row>
    <row r="37" ht="15">
      <c r="A37" s="8" t="s">
        <v>46</v>
      </c>
    </row>
    <row r="38" ht="15">
      <c r="A38" s="2" t="s">
        <v>460</v>
      </c>
    </row>
    <row r="39" spans="1:2" ht="14.25">
      <c r="A39" s="5" t="s">
        <v>396</v>
      </c>
      <c r="B39" s="13">
        <v>100</v>
      </c>
    </row>
    <row r="40" spans="1:2" ht="14.25">
      <c r="A40" s="5" t="s">
        <v>397</v>
      </c>
      <c r="B40" s="13">
        <v>100</v>
      </c>
    </row>
    <row r="41" ht="14.25">
      <c r="A41" s="7"/>
    </row>
    <row r="42" ht="15">
      <c r="A42" s="8" t="s">
        <v>64</v>
      </c>
    </row>
    <row r="43" spans="1:2" ht="15">
      <c r="A43" s="2" t="s">
        <v>396</v>
      </c>
      <c r="B43" s="13">
        <v>450</v>
      </c>
    </row>
    <row r="44" spans="1:2" ht="14.25">
      <c r="A44" s="5" t="s">
        <v>382</v>
      </c>
      <c r="B44" s="15">
        <v>600</v>
      </c>
    </row>
    <row r="45" spans="1:2" ht="14.25">
      <c r="A45" s="5" t="s">
        <v>398</v>
      </c>
      <c r="B45" s="15">
        <v>560</v>
      </c>
    </row>
    <row r="46" spans="1:2" ht="15">
      <c r="A46" s="2" t="s">
        <v>399</v>
      </c>
      <c r="B46" s="15">
        <v>560</v>
      </c>
    </row>
    <row r="47" spans="1:2" ht="14.25">
      <c r="A47" s="7" t="s">
        <v>400</v>
      </c>
      <c r="B47" s="15">
        <v>2581</v>
      </c>
    </row>
    <row r="48" spans="1:2" ht="14.25">
      <c r="A48" s="7" t="s">
        <v>401</v>
      </c>
      <c r="B48" s="15">
        <v>210</v>
      </c>
    </row>
    <row r="49" spans="1:2" ht="15">
      <c r="A49" s="2" t="s">
        <v>402</v>
      </c>
      <c r="B49" s="15">
        <v>245</v>
      </c>
    </row>
    <row r="50" spans="1:2" ht="14.25">
      <c r="A50" s="7" t="s">
        <v>403</v>
      </c>
      <c r="B50" s="15">
        <v>490</v>
      </c>
    </row>
    <row r="51" spans="1:2" ht="14.25">
      <c r="A51" s="7" t="s">
        <v>404</v>
      </c>
      <c r="B51" s="15">
        <v>105</v>
      </c>
    </row>
    <row r="52" spans="1:2" ht="14.25">
      <c r="A52" s="7" t="s">
        <v>405</v>
      </c>
      <c r="B52" s="15">
        <v>831</v>
      </c>
    </row>
    <row r="53" spans="1:2" ht="14.25">
      <c r="A53" s="7" t="s">
        <v>406</v>
      </c>
      <c r="B53" s="61">
        <v>105</v>
      </c>
    </row>
    <row r="54" spans="1:2" ht="14.25">
      <c r="A54" s="7" t="s">
        <v>407</v>
      </c>
      <c r="B54" s="15">
        <v>70</v>
      </c>
    </row>
    <row r="55" spans="1:2" ht="14.25">
      <c r="A55" s="7" t="s">
        <v>408</v>
      </c>
      <c r="B55" s="15">
        <v>910</v>
      </c>
    </row>
    <row r="56" spans="1:2" ht="14.25">
      <c r="A56" s="7" t="s">
        <v>409</v>
      </c>
      <c r="B56" s="61">
        <v>350</v>
      </c>
    </row>
    <row r="57" spans="1:2" ht="15">
      <c r="A57" s="2" t="s">
        <v>408</v>
      </c>
      <c r="B57" s="15">
        <v>910</v>
      </c>
    </row>
    <row r="58" spans="1:2" ht="14.25">
      <c r="A58" s="7" t="s">
        <v>410</v>
      </c>
      <c r="B58" s="15">
        <v>665</v>
      </c>
    </row>
    <row r="59" spans="1:2" ht="14.25">
      <c r="A59" s="7" t="s">
        <v>411</v>
      </c>
      <c r="B59" s="15">
        <v>560</v>
      </c>
    </row>
    <row r="60" spans="1:2" ht="15">
      <c r="A60" s="2" t="s">
        <v>412</v>
      </c>
      <c r="B60" s="15">
        <v>140</v>
      </c>
    </row>
    <row r="61" spans="1:2" ht="14.25">
      <c r="A61" s="7" t="s">
        <v>413</v>
      </c>
      <c r="B61" s="15">
        <v>490</v>
      </c>
    </row>
    <row r="62" spans="1:2" ht="14.25">
      <c r="A62" s="7" t="s">
        <v>414</v>
      </c>
      <c r="B62" s="15">
        <v>595</v>
      </c>
    </row>
    <row r="63" spans="1:2" ht="14.25">
      <c r="A63" s="7" t="s">
        <v>415</v>
      </c>
      <c r="B63" s="15">
        <v>910</v>
      </c>
    </row>
    <row r="64" spans="1:2" ht="14.25">
      <c r="A64" s="7" t="s">
        <v>416</v>
      </c>
      <c r="B64" s="15">
        <v>665</v>
      </c>
    </row>
    <row r="65" spans="1:2" ht="14.25">
      <c r="A65" s="7" t="s">
        <v>417</v>
      </c>
      <c r="B65" s="15">
        <v>630</v>
      </c>
    </row>
    <row r="66" spans="1:2" ht="15">
      <c r="A66" s="2" t="s">
        <v>418</v>
      </c>
      <c r="B66" s="20">
        <v>595</v>
      </c>
    </row>
    <row r="67" spans="1:2" ht="14.25">
      <c r="A67" s="7" t="s">
        <v>419</v>
      </c>
      <c r="B67" s="15">
        <v>245</v>
      </c>
    </row>
    <row r="68" spans="1:2" ht="14.25">
      <c r="A68" s="7" t="s">
        <v>420</v>
      </c>
      <c r="B68" s="15">
        <v>1444</v>
      </c>
    </row>
    <row r="69" spans="1:2" ht="15">
      <c r="A69" s="2" t="s">
        <v>421</v>
      </c>
      <c r="B69" s="15">
        <v>875</v>
      </c>
    </row>
    <row r="70" spans="1:2" ht="14.25">
      <c r="A70" s="7" t="s">
        <v>422</v>
      </c>
      <c r="B70" s="15">
        <v>945</v>
      </c>
    </row>
    <row r="71" spans="1:2" ht="14.25">
      <c r="A71" s="7" t="s">
        <v>423</v>
      </c>
      <c r="B71" s="15">
        <v>875</v>
      </c>
    </row>
    <row r="72" spans="1:2" ht="15">
      <c r="A72" s="2" t="s">
        <v>424</v>
      </c>
      <c r="B72" s="15">
        <v>805</v>
      </c>
    </row>
    <row r="73" spans="1:2" ht="14.25">
      <c r="A73" s="7" t="s">
        <v>425</v>
      </c>
      <c r="B73" s="15">
        <v>805</v>
      </c>
    </row>
    <row r="74" spans="1:2" ht="14.25">
      <c r="A74" s="7" t="s">
        <v>426</v>
      </c>
      <c r="B74" s="15">
        <v>1470</v>
      </c>
    </row>
    <row r="75" spans="1:2" ht="15">
      <c r="A75" s="2" t="s">
        <v>427</v>
      </c>
      <c r="B75" s="15">
        <v>490</v>
      </c>
    </row>
    <row r="76" spans="1:2" ht="14.25">
      <c r="A76" s="7" t="s">
        <v>428</v>
      </c>
      <c r="B76" s="15">
        <v>875</v>
      </c>
    </row>
    <row r="77" spans="1:2" ht="14.25">
      <c r="A77" s="7" t="s">
        <v>429</v>
      </c>
      <c r="B77" s="15">
        <v>420</v>
      </c>
    </row>
    <row r="78" spans="1:2" ht="15">
      <c r="A78" s="2" t="s">
        <v>430</v>
      </c>
      <c r="B78" s="15">
        <v>490</v>
      </c>
    </row>
    <row r="79" spans="1:2" ht="14.25">
      <c r="A79" s="7" t="s">
        <v>431</v>
      </c>
      <c r="B79" s="61">
        <v>455</v>
      </c>
    </row>
    <row r="80" spans="1:2" ht="14.25">
      <c r="A80" s="7" t="s">
        <v>432</v>
      </c>
      <c r="B80" s="15">
        <v>1540</v>
      </c>
    </row>
    <row r="81" spans="1:2" ht="15">
      <c r="A81" s="2" t="s">
        <v>433</v>
      </c>
      <c r="B81" s="15">
        <v>945</v>
      </c>
    </row>
    <row r="82" spans="1:2" ht="14.25">
      <c r="A82" s="7" t="s">
        <v>434</v>
      </c>
      <c r="B82" s="15">
        <v>1295</v>
      </c>
    </row>
    <row r="83" spans="1:2" ht="14.25">
      <c r="A83" s="7" t="s">
        <v>435</v>
      </c>
      <c r="B83" s="15">
        <v>105</v>
      </c>
    </row>
    <row r="84" spans="1:2" ht="14.25">
      <c r="A84" s="7" t="s">
        <v>436</v>
      </c>
      <c r="B84" s="15">
        <v>665</v>
      </c>
    </row>
    <row r="85" spans="1:2" ht="15">
      <c r="A85" s="7" t="s">
        <v>437</v>
      </c>
      <c r="B85" s="20">
        <v>1050</v>
      </c>
    </row>
    <row r="86" spans="1:2" ht="15">
      <c r="A86" s="2" t="s">
        <v>438</v>
      </c>
      <c r="B86" s="61">
        <v>630</v>
      </c>
    </row>
    <row r="87" spans="1:2" ht="15">
      <c r="A87" s="2" t="s">
        <v>439</v>
      </c>
      <c r="B87" s="61">
        <v>1487</v>
      </c>
    </row>
    <row r="88" spans="1:2" ht="15">
      <c r="A88" s="2" t="s">
        <v>279</v>
      </c>
      <c r="B88" s="61">
        <v>612</v>
      </c>
    </row>
    <row r="89" spans="1:2" ht="15">
      <c r="A89" s="2" t="s">
        <v>440</v>
      </c>
      <c r="B89" s="61">
        <v>280</v>
      </c>
    </row>
    <row r="90" spans="1:2" ht="15">
      <c r="A90" s="2" t="s">
        <v>441</v>
      </c>
      <c r="B90" s="61">
        <v>175</v>
      </c>
    </row>
    <row r="91" spans="1:2" ht="15">
      <c r="A91" s="2" t="s">
        <v>442</v>
      </c>
      <c r="B91" s="61">
        <v>2012</v>
      </c>
    </row>
    <row r="92" spans="1:2" ht="15">
      <c r="A92" s="2" t="s">
        <v>443</v>
      </c>
      <c r="B92" s="61">
        <v>350</v>
      </c>
    </row>
    <row r="93" spans="1:2" ht="15">
      <c r="A93" s="2" t="s">
        <v>444</v>
      </c>
      <c r="B93" s="61">
        <v>70</v>
      </c>
    </row>
    <row r="94" spans="1:2" ht="15">
      <c r="A94" s="2" t="s">
        <v>445</v>
      </c>
      <c r="B94" s="61">
        <v>35</v>
      </c>
    </row>
    <row r="95" spans="1:2" ht="15">
      <c r="A95" s="2"/>
      <c r="B95" s="61">
        <f>SUM(B43:B94)</f>
        <v>35672</v>
      </c>
    </row>
    <row r="96" spans="1:2" ht="15">
      <c r="A96" s="2"/>
      <c r="B96" s="61"/>
    </row>
    <row r="97" spans="1:2" ht="15">
      <c r="A97" s="2"/>
      <c r="B97" s="61"/>
    </row>
    <row r="98" spans="1:2" ht="15">
      <c r="A98" s="2"/>
      <c r="B98" s="61"/>
    </row>
    <row r="99" spans="1:2" ht="15">
      <c r="A99" s="4" t="s">
        <v>94</v>
      </c>
      <c r="B99" s="61"/>
    </row>
    <row r="100" ht="15">
      <c r="A100" s="4" t="s">
        <v>95</v>
      </c>
    </row>
    <row r="101" ht="14.25">
      <c r="A101" s="6"/>
    </row>
    <row r="102" spans="1:5" ht="15">
      <c r="A102" s="2" t="s">
        <v>113</v>
      </c>
      <c r="E102">
        <v>5000</v>
      </c>
    </row>
    <row r="103" spans="1:2" ht="28.5">
      <c r="A103" s="5" t="s">
        <v>114</v>
      </c>
      <c r="B103" s="39"/>
    </row>
    <row r="104" spans="1:2" ht="28.5">
      <c r="A104" s="5" t="s">
        <v>115</v>
      </c>
      <c r="B104" s="39"/>
    </row>
    <row r="105" ht="28.5">
      <c r="A105" s="6" t="s">
        <v>116</v>
      </c>
    </row>
    <row r="106" ht="28.5">
      <c r="A106" s="6" t="s">
        <v>117</v>
      </c>
    </row>
    <row r="107" ht="28.5">
      <c r="A107" s="6" t="s">
        <v>118</v>
      </c>
    </row>
    <row r="108" ht="14.25">
      <c r="A108" s="7"/>
    </row>
    <row r="109" ht="15">
      <c r="A109" s="4" t="s">
        <v>119</v>
      </c>
    </row>
    <row r="110" ht="28.5">
      <c r="A110" s="5" t="s">
        <v>120</v>
      </c>
    </row>
    <row r="111" ht="28.5">
      <c r="A111" s="5" t="s">
        <v>121</v>
      </c>
    </row>
    <row r="112" ht="14.25">
      <c r="A112" s="7"/>
    </row>
    <row r="113" spans="1:2" ht="15">
      <c r="A113" s="4" t="s">
        <v>122</v>
      </c>
      <c r="B113" s="13" t="s">
        <v>446</v>
      </c>
    </row>
    <row r="114" ht="14.25">
      <c r="A114" s="6"/>
    </row>
    <row r="115" spans="1:2" ht="26.25">
      <c r="A115" s="4" t="s">
        <v>126</v>
      </c>
      <c r="B115" s="21" t="s">
        <v>448</v>
      </c>
    </row>
    <row r="116" spans="1:2" ht="15">
      <c r="A116" s="4"/>
      <c r="B116" s="60"/>
    </row>
    <row r="117" spans="1:2" ht="14.25">
      <c r="A117" s="6" t="s">
        <v>449</v>
      </c>
      <c r="B117" s="13">
        <v>800</v>
      </c>
    </row>
    <row r="118" spans="1:4" ht="14.25">
      <c r="A118" s="6" t="s">
        <v>451</v>
      </c>
      <c r="B118" s="13">
        <v>141</v>
      </c>
      <c r="D118" s="13"/>
    </row>
    <row r="119" spans="1:4" ht="14.25">
      <c r="A119" s="6" t="s">
        <v>452</v>
      </c>
      <c r="B119" s="13">
        <v>400</v>
      </c>
      <c r="D119" s="13"/>
    </row>
    <row r="120" spans="1:4" ht="14.25">
      <c r="A120" s="6" t="s">
        <v>453</v>
      </c>
      <c r="B120" s="13">
        <v>150</v>
      </c>
      <c r="D120" s="13"/>
    </row>
    <row r="121" spans="1:4" ht="14.25">
      <c r="A121" s="6" t="s">
        <v>454</v>
      </c>
      <c r="B121" s="35">
        <v>200</v>
      </c>
      <c r="D121" s="21"/>
    </row>
    <row r="122" spans="1:2" ht="42.75">
      <c r="A122" s="6" t="s">
        <v>455</v>
      </c>
      <c r="B122" s="35" t="s">
        <v>456</v>
      </c>
    </row>
    <row r="123" ht="14.25">
      <c r="A123" s="6"/>
    </row>
    <row r="124" ht="15">
      <c r="A124" s="2"/>
    </row>
    <row r="125" spans="1:4" ht="15">
      <c r="A125" s="4" t="s">
        <v>288</v>
      </c>
      <c r="B125" s="13">
        <v>3000</v>
      </c>
      <c r="D125" s="13"/>
    </row>
    <row r="126" spans="1:2" ht="14.25">
      <c r="A126" s="7" t="s">
        <v>457</v>
      </c>
      <c r="B126" s="13">
        <v>300</v>
      </c>
    </row>
    <row r="127" spans="1:2" ht="14.25">
      <c r="A127" s="7" t="s">
        <v>471</v>
      </c>
      <c r="B127" s="13">
        <v>1800</v>
      </c>
    </row>
    <row r="128" ht="15">
      <c r="A128" s="2"/>
    </row>
    <row r="129" ht="14.25">
      <c r="A129" s="11"/>
    </row>
    <row r="130" ht="15">
      <c r="A130" s="2" t="s">
        <v>459</v>
      </c>
    </row>
    <row r="131" spans="1:2" ht="15">
      <c r="A131" s="2" t="s">
        <v>458</v>
      </c>
      <c r="B131" s="13">
        <v>500</v>
      </c>
    </row>
    <row r="133" spans="1:2" ht="15">
      <c r="A133" s="2" t="s">
        <v>461</v>
      </c>
      <c r="B133" s="63"/>
    </row>
    <row r="134" spans="1:2" ht="14.25">
      <c r="A134" s="7" t="s">
        <v>462</v>
      </c>
      <c r="B134" s="13">
        <v>400</v>
      </c>
    </row>
    <row r="135" ht="14.25">
      <c r="B135" s="62"/>
    </row>
    <row r="136" spans="1:2" ht="14.25">
      <c r="A136" s="64" t="s">
        <v>463</v>
      </c>
      <c r="B136" s="35">
        <v>1920</v>
      </c>
    </row>
    <row r="138" ht="12.75">
      <c r="A138" s="64" t="s">
        <v>465</v>
      </c>
    </row>
    <row r="139" spans="1:2" ht="12.75">
      <c r="A139" t="s">
        <v>466</v>
      </c>
      <c r="B139" s="13">
        <v>240</v>
      </c>
    </row>
    <row r="140" spans="1:3" ht="12.75">
      <c r="A140" t="s">
        <v>467</v>
      </c>
      <c r="B140" s="13">
        <v>120</v>
      </c>
      <c r="C140" s="36"/>
    </row>
    <row r="141" spans="1:2" ht="12.75">
      <c r="A141" t="s">
        <v>468</v>
      </c>
      <c r="B141" s="13">
        <v>60</v>
      </c>
    </row>
    <row r="143" spans="1:2" ht="12.75">
      <c r="A143" s="64" t="s">
        <v>469</v>
      </c>
      <c r="B143" s="13">
        <v>650</v>
      </c>
    </row>
    <row r="145" ht="12.75">
      <c r="A145" s="64" t="s">
        <v>138</v>
      </c>
    </row>
    <row r="146" ht="12.75">
      <c r="A146" t="s">
        <v>470</v>
      </c>
    </row>
    <row r="148" spans="1:2" ht="12.75">
      <c r="A148" s="64" t="s">
        <v>472</v>
      </c>
      <c r="B148" s="13">
        <v>420</v>
      </c>
    </row>
    <row r="150" spans="1:2" ht="12.75">
      <c r="A150" s="64" t="s">
        <v>473</v>
      </c>
      <c r="B150" s="13">
        <v>150</v>
      </c>
    </row>
    <row r="152" spans="1:2" ht="12.75">
      <c r="A152" s="64" t="s">
        <v>474</v>
      </c>
      <c r="B152" s="13">
        <v>600</v>
      </c>
    </row>
    <row r="154" spans="1:2" ht="12.75">
      <c r="A154" s="64" t="s">
        <v>475</v>
      </c>
      <c r="B154" s="13">
        <v>500</v>
      </c>
    </row>
    <row r="156" spans="1:2" ht="12.75">
      <c r="A156" t="s">
        <v>476</v>
      </c>
      <c r="B156" s="13">
        <v>640</v>
      </c>
    </row>
    <row r="158" spans="1:2" ht="12.75">
      <c r="A158" t="s">
        <v>477</v>
      </c>
      <c r="B158" s="13">
        <v>720</v>
      </c>
    </row>
    <row r="160" spans="1:2" ht="12.75">
      <c r="A160" t="s">
        <v>478</v>
      </c>
      <c r="B160" s="13">
        <v>170</v>
      </c>
    </row>
    <row r="162" spans="1:2" ht="12.75">
      <c r="A162" t="s">
        <v>479</v>
      </c>
      <c r="B162" s="13">
        <v>0</v>
      </c>
    </row>
  </sheetData>
  <mergeCells count="1">
    <mergeCell ref="B32:E32"/>
  </mergeCells>
  <printOptions gridLines="1"/>
  <pageMargins left="0.1968503937007874" right="0.1968503937007874" top="0.48" bottom="0.24" header="0.28" footer="0.23"/>
  <pageSetup orientation="portrait" paperSize="9" scale="80" r:id="rId1"/>
</worksheet>
</file>

<file path=xl/worksheets/sheet6.xml><?xml version="1.0" encoding="utf-8"?>
<worksheet xmlns="http://schemas.openxmlformats.org/spreadsheetml/2006/main" xmlns:r="http://schemas.openxmlformats.org/officeDocument/2006/relationships">
  <dimension ref="A1:D12"/>
  <sheetViews>
    <sheetView workbookViewId="0" topLeftCell="A1">
      <selection activeCell="C12" sqref="C12"/>
    </sheetView>
  </sheetViews>
  <sheetFormatPr defaultColWidth="9.140625" defaultRowHeight="12.75"/>
  <cols>
    <col min="1" max="1" width="24.28125" style="0" bestFit="1" customWidth="1"/>
    <col min="2" max="2" width="12.421875" style="33" customWidth="1"/>
    <col min="4" max="4" width="10.140625" style="0" bestFit="1" customWidth="1"/>
  </cols>
  <sheetData>
    <row r="1" spans="1:4" ht="12.75">
      <c r="A1" t="s">
        <v>350</v>
      </c>
      <c r="B1" s="33">
        <v>260000</v>
      </c>
      <c r="D1" s="33">
        <v>22000</v>
      </c>
    </row>
    <row r="2" spans="1:4" ht="12.75">
      <c r="A2" t="s">
        <v>351</v>
      </c>
      <c r="B2" s="33">
        <v>285000</v>
      </c>
      <c r="D2" s="33">
        <v>11000</v>
      </c>
    </row>
    <row r="3" spans="1:4" ht="12.75">
      <c r="A3" t="s">
        <v>352</v>
      </c>
      <c r="B3" s="33">
        <v>250000</v>
      </c>
      <c r="D3" s="33">
        <v>23000</v>
      </c>
    </row>
    <row r="4" spans="1:4" ht="12.75">
      <c r="A4" t="s">
        <v>353</v>
      </c>
      <c r="B4" s="33">
        <v>685000</v>
      </c>
      <c r="D4" s="33">
        <v>15000</v>
      </c>
    </row>
    <row r="5" spans="1:4" ht="12.75">
      <c r="A5" t="s">
        <v>354</v>
      </c>
      <c r="B5" s="33">
        <v>35000</v>
      </c>
      <c r="D5" s="33"/>
    </row>
    <row r="6" spans="1:4" ht="12.75">
      <c r="A6" t="s">
        <v>355</v>
      </c>
      <c r="B6" s="33">
        <v>2000</v>
      </c>
      <c r="D6" s="33"/>
    </row>
    <row r="7" spans="1:4" ht="12.75">
      <c r="A7" t="s">
        <v>356</v>
      </c>
      <c r="B7" s="33">
        <v>78000</v>
      </c>
      <c r="D7" s="33"/>
    </row>
    <row r="8" spans="1:4" ht="12.75">
      <c r="A8" t="s">
        <v>357</v>
      </c>
      <c r="B8" s="33">
        <v>16000</v>
      </c>
      <c r="D8" s="33"/>
    </row>
    <row r="9" spans="1:4" ht="12.75">
      <c r="A9" t="s">
        <v>358</v>
      </c>
      <c r="B9" s="33">
        <v>30000</v>
      </c>
      <c r="D9" s="33"/>
    </row>
    <row r="10" spans="2:4" ht="12.75">
      <c r="B10" s="33">
        <f>SUM(B1:B9)</f>
        <v>1641000</v>
      </c>
      <c r="C10" s="33"/>
      <c r="D10" s="33">
        <f>SUM(D1:D9)</f>
        <v>71000</v>
      </c>
    </row>
    <row r="11" spans="2:4" ht="12.75">
      <c r="B11" s="33">
        <v>1664104.98</v>
      </c>
      <c r="D11" s="33">
        <v>78599.47</v>
      </c>
    </row>
    <row r="12" spans="2:4" ht="12.75">
      <c r="B12" s="33">
        <f>B11-B10</f>
        <v>23104.97999999998</v>
      </c>
      <c r="C12" s="33"/>
      <c r="D12" s="33">
        <f>D11-D10</f>
        <v>7599.470000000001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87"/>
  <sheetViews>
    <sheetView workbookViewId="0" topLeftCell="A1">
      <selection activeCell="D9" sqref="D9"/>
    </sheetView>
  </sheetViews>
  <sheetFormatPr defaultColWidth="9.140625" defaultRowHeight="12.75"/>
  <cols>
    <col min="1" max="1" width="77.421875" style="0" customWidth="1"/>
    <col min="2" max="2" width="33.28125" style="13" customWidth="1"/>
    <col min="3" max="3" width="10.140625" style="0" bestFit="1" customWidth="1"/>
    <col min="4" max="4" width="19.140625" style="0" customWidth="1"/>
  </cols>
  <sheetData>
    <row r="1" spans="1:4" ht="25.5">
      <c r="A1" s="14" t="s">
        <v>486</v>
      </c>
      <c r="B1" s="22" t="s">
        <v>484</v>
      </c>
      <c r="C1" t="s">
        <v>485</v>
      </c>
      <c r="D1" s="12" t="s">
        <v>321</v>
      </c>
    </row>
    <row r="2" spans="1:6" ht="22.5">
      <c r="A2" s="54" t="s">
        <v>8</v>
      </c>
      <c r="E2" s="12"/>
      <c r="F2" s="12"/>
    </row>
    <row r="3" spans="1:2" ht="25.5">
      <c r="A3" s="22" t="s">
        <v>168</v>
      </c>
      <c r="B3" s="23" t="s">
        <v>304</v>
      </c>
    </row>
    <row r="4" spans="1:3" ht="12.75">
      <c r="A4" s="23" t="s">
        <v>169</v>
      </c>
      <c r="B4" s="15" t="s">
        <v>140</v>
      </c>
      <c r="C4">
        <v>429</v>
      </c>
    </row>
    <row r="5" spans="1:2" ht="12.75">
      <c r="A5" s="22" t="s">
        <v>170</v>
      </c>
      <c r="B5" s="15"/>
    </row>
    <row r="6" spans="1:3" ht="12.75">
      <c r="A6" s="23" t="s">
        <v>171</v>
      </c>
      <c r="B6" s="15" t="s">
        <v>309</v>
      </c>
      <c r="C6">
        <v>215</v>
      </c>
    </row>
    <row r="7" spans="1:2" ht="14.25">
      <c r="A7" s="23" t="s">
        <v>172</v>
      </c>
      <c r="B7" s="15"/>
    </row>
    <row r="8" spans="1:2" ht="12.75">
      <c r="A8" s="22" t="s">
        <v>173</v>
      </c>
      <c r="B8" s="15"/>
    </row>
    <row r="9" spans="1:4" ht="38.25">
      <c r="A9" s="23" t="s">
        <v>171</v>
      </c>
      <c r="B9" s="69" t="s">
        <v>308</v>
      </c>
      <c r="C9">
        <v>215</v>
      </c>
      <c r="D9">
        <v>754</v>
      </c>
    </row>
    <row r="10" spans="1:2" ht="45">
      <c r="A10" s="23" t="s">
        <v>174</v>
      </c>
      <c r="B10" s="32"/>
    </row>
    <row r="11" spans="1:2" ht="12.75">
      <c r="A11" s="22" t="s">
        <v>175</v>
      </c>
      <c r="B11" s="32"/>
    </row>
    <row r="12" spans="1:4" ht="12.75">
      <c r="A12" s="23" t="s">
        <v>176</v>
      </c>
      <c r="B12" s="39" t="s">
        <v>140</v>
      </c>
      <c r="C12">
        <v>429</v>
      </c>
      <c r="D12">
        <v>8</v>
      </c>
    </row>
    <row r="13" spans="1:2" ht="12.75">
      <c r="A13" s="22" t="s">
        <v>90</v>
      </c>
      <c r="B13" s="32"/>
    </row>
    <row r="14" spans="1:4" ht="12.75">
      <c r="A14" s="23" t="s">
        <v>169</v>
      </c>
      <c r="B14" s="39" t="s">
        <v>140</v>
      </c>
      <c r="C14">
        <v>429</v>
      </c>
      <c r="D14">
        <v>26</v>
      </c>
    </row>
    <row r="15" spans="1:2" ht="12.75">
      <c r="A15" s="22" t="s">
        <v>326</v>
      </c>
      <c r="B15" s="32"/>
    </row>
    <row r="16" spans="1:4" ht="12.75">
      <c r="A16" s="23" t="s">
        <v>169</v>
      </c>
      <c r="B16" s="39" t="s">
        <v>140</v>
      </c>
      <c r="C16">
        <v>429</v>
      </c>
      <c r="D16">
        <v>0</v>
      </c>
    </row>
    <row r="17" spans="1:2" ht="12.75">
      <c r="A17" s="22" t="s">
        <v>178</v>
      </c>
      <c r="B17" s="32"/>
    </row>
    <row r="18" spans="1:4" ht="12.75">
      <c r="A18" s="23" t="s">
        <v>169</v>
      </c>
      <c r="B18" s="39" t="s">
        <v>140</v>
      </c>
      <c r="C18">
        <v>429</v>
      </c>
      <c r="D18">
        <v>65</v>
      </c>
    </row>
    <row r="19" spans="1:2" ht="12.75">
      <c r="A19" s="22" t="s">
        <v>179</v>
      </c>
      <c r="B19" s="32"/>
    </row>
    <row r="20" spans="1:4" ht="12.75">
      <c r="A20" s="23" t="s">
        <v>169</v>
      </c>
      <c r="B20" s="39" t="s">
        <v>140</v>
      </c>
      <c r="C20">
        <v>429</v>
      </c>
      <c r="D20">
        <v>20</v>
      </c>
    </row>
    <row r="21" spans="1:2" ht="12.75">
      <c r="A21" s="22" t="s">
        <v>180</v>
      </c>
      <c r="B21" s="32"/>
    </row>
    <row r="22" spans="1:4" ht="12.75">
      <c r="A22" s="23" t="s">
        <v>169</v>
      </c>
      <c r="B22" s="39" t="s">
        <v>140</v>
      </c>
      <c r="C22">
        <v>429</v>
      </c>
      <c r="D22">
        <v>13</v>
      </c>
    </row>
    <row r="23" spans="1:2" ht="12.75">
      <c r="A23" s="22" t="s">
        <v>181</v>
      </c>
      <c r="B23" s="32"/>
    </row>
    <row r="24" spans="1:4" ht="12.75">
      <c r="A24" s="23" t="s">
        <v>182</v>
      </c>
      <c r="B24" s="39" t="s">
        <v>140</v>
      </c>
      <c r="C24">
        <v>429</v>
      </c>
      <c r="D24">
        <v>0</v>
      </c>
    </row>
    <row r="25" spans="1:2" ht="12.75">
      <c r="A25" s="22" t="s">
        <v>183</v>
      </c>
      <c r="B25" s="32"/>
    </row>
    <row r="26" spans="1:4" ht="12.75">
      <c r="A26" s="23" t="s">
        <v>184</v>
      </c>
      <c r="B26" s="39" t="s">
        <v>140</v>
      </c>
      <c r="C26">
        <v>958</v>
      </c>
      <c r="D26">
        <v>100</v>
      </c>
    </row>
    <row r="27" spans="1:2" ht="12.75">
      <c r="A27" s="22" t="s">
        <v>185</v>
      </c>
      <c r="B27" s="32"/>
    </row>
    <row r="28" spans="1:4" ht="12.75">
      <c r="A28" s="23" t="s">
        <v>169</v>
      </c>
      <c r="B28" s="39" t="s">
        <v>140</v>
      </c>
      <c r="C28">
        <v>429</v>
      </c>
      <c r="D28">
        <v>177</v>
      </c>
    </row>
    <row r="29" spans="1:2" ht="12.75">
      <c r="A29" s="22" t="s">
        <v>186</v>
      </c>
      <c r="B29" s="32"/>
    </row>
    <row r="30" spans="1:4" ht="12.75">
      <c r="A30" s="23" t="s">
        <v>169</v>
      </c>
      <c r="B30" s="39" t="s">
        <v>140</v>
      </c>
      <c r="C30">
        <v>429</v>
      </c>
      <c r="D30">
        <v>9</v>
      </c>
    </row>
    <row r="31" spans="1:2" ht="12.75">
      <c r="A31" s="22" t="s">
        <v>187</v>
      </c>
      <c r="B31" s="32"/>
    </row>
    <row r="32" spans="1:4" ht="12.75">
      <c r="A32" s="23" t="s">
        <v>188</v>
      </c>
      <c r="B32" s="39" t="s">
        <v>140</v>
      </c>
      <c r="C32">
        <v>958</v>
      </c>
      <c r="D32">
        <v>100</v>
      </c>
    </row>
    <row r="33" spans="1:2" ht="12.75">
      <c r="A33" s="23" t="s">
        <v>189</v>
      </c>
      <c r="B33" s="39" t="s">
        <v>140</v>
      </c>
    </row>
    <row r="34" spans="1:2" ht="12.75">
      <c r="A34" s="22" t="s">
        <v>190</v>
      </c>
      <c r="B34" s="32"/>
    </row>
    <row r="35" spans="1:4" ht="25.5">
      <c r="A35" s="23" t="s">
        <v>191</v>
      </c>
      <c r="B35" s="39" t="s">
        <v>140</v>
      </c>
      <c r="C35">
        <v>958</v>
      </c>
      <c r="D35">
        <v>250</v>
      </c>
    </row>
    <row r="36" spans="1:2" ht="12.75">
      <c r="A36" s="23" t="s">
        <v>192</v>
      </c>
      <c r="B36" s="39" t="s">
        <v>139</v>
      </c>
    </row>
    <row r="37" spans="1:3" ht="12.75">
      <c r="A37" s="23"/>
      <c r="B37" s="39"/>
      <c r="C37" s="56">
        <f>SUM(C4:C36)</f>
        <v>7594</v>
      </c>
    </row>
    <row r="38" ht="12.75">
      <c r="A38" s="22"/>
    </row>
    <row r="39" ht="22.5">
      <c r="A39" s="54" t="s">
        <v>26</v>
      </c>
    </row>
    <row r="40" spans="1:2" ht="102">
      <c r="A40" s="25" t="s">
        <v>193</v>
      </c>
      <c r="B40" s="25" t="s">
        <v>193</v>
      </c>
    </row>
    <row r="41" spans="1:4" ht="12.75">
      <c r="A41" s="25" t="s">
        <v>334</v>
      </c>
      <c r="B41" s="25"/>
      <c r="C41">
        <v>429</v>
      </c>
      <c r="D41">
        <v>10</v>
      </c>
    </row>
    <row r="42" spans="1:4" ht="12.75">
      <c r="A42" s="25" t="s">
        <v>335</v>
      </c>
      <c r="B42" s="25"/>
      <c r="D42">
        <v>0</v>
      </c>
    </row>
    <row r="43" ht="12.75">
      <c r="A43" s="22" t="s">
        <v>168</v>
      </c>
    </row>
    <row r="44" spans="1:4" ht="12.75">
      <c r="A44" s="23" t="s">
        <v>194</v>
      </c>
      <c r="C44">
        <v>958</v>
      </c>
      <c r="D44">
        <v>104</v>
      </c>
    </row>
    <row r="45" ht="12.75">
      <c r="A45" s="22" t="s">
        <v>195</v>
      </c>
    </row>
    <row r="46" spans="1:4" ht="12.75">
      <c r="A46" s="23" t="s">
        <v>196</v>
      </c>
      <c r="C46">
        <v>958</v>
      </c>
      <c r="D46">
        <v>282</v>
      </c>
    </row>
    <row r="47" ht="12.75">
      <c r="A47" s="22" t="s">
        <v>197</v>
      </c>
    </row>
    <row r="48" spans="1:4" ht="25.5">
      <c r="A48" s="23" t="s">
        <v>198</v>
      </c>
      <c r="C48">
        <v>429</v>
      </c>
      <c r="D48">
        <v>8</v>
      </c>
    </row>
    <row r="49" ht="12.75">
      <c r="A49" s="22" t="s">
        <v>199</v>
      </c>
    </row>
    <row r="50" spans="1:4" ht="25.5">
      <c r="A50" s="22" t="s">
        <v>200</v>
      </c>
      <c r="C50">
        <v>215</v>
      </c>
      <c r="D50">
        <v>220</v>
      </c>
    </row>
    <row r="51" ht="45">
      <c r="A51" s="23" t="s">
        <v>201</v>
      </c>
    </row>
    <row r="52" ht="12.75">
      <c r="A52" s="22" t="s">
        <v>202</v>
      </c>
    </row>
    <row r="53" spans="1:4" ht="25.5">
      <c r="A53" s="23" t="s">
        <v>203</v>
      </c>
      <c r="C53">
        <v>429</v>
      </c>
      <c r="D53">
        <v>43</v>
      </c>
    </row>
    <row r="54" ht="12.75">
      <c r="A54" s="22" t="s">
        <v>204</v>
      </c>
    </row>
    <row r="55" spans="1:4" ht="25.5">
      <c r="A55" s="22" t="s">
        <v>205</v>
      </c>
      <c r="C55">
        <v>429</v>
      </c>
      <c r="D55">
        <v>22</v>
      </c>
    </row>
    <row r="56" ht="12.75">
      <c r="A56" s="22" t="s">
        <v>206</v>
      </c>
    </row>
    <row r="57" spans="1:4" ht="12.75">
      <c r="A57" s="23" t="s">
        <v>207</v>
      </c>
      <c r="C57" s="45">
        <v>958</v>
      </c>
      <c r="D57" s="45">
        <v>149</v>
      </c>
    </row>
    <row r="58" ht="12.75">
      <c r="A58" s="22" t="s">
        <v>208</v>
      </c>
    </row>
    <row r="59" spans="1:4" ht="25.5">
      <c r="A59" s="23" t="s">
        <v>209</v>
      </c>
      <c r="C59">
        <v>429</v>
      </c>
      <c r="D59">
        <v>82</v>
      </c>
    </row>
    <row r="60" ht="12.75">
      <c r="A60" s="22" t="s">
        <v>210</v>
      </c>
    </row>
    <row r="61" spans="1:4" ht="12.75">
      <c r="A61" s="23" t="s">
        <v>211</v>
      </c>
      <c r="C61" s="47">
        <v>958</v>
      </c>
      <c r="D61" s="45">
        <v>141</v>
      </c>
    </row>
    <row r="62" ht="12.75">
      <c r="A62" s="22" t="s">
        <v>212</v>
      </c>
    </row>
    <row r="63" spans="1:4" ht="12.75">
      <c r="A63" s="22" t="s">
        <v>213</v>
      </c>
      <c r="C63" s="46">
        <v>429</v>
      </c>
      <c r="D63">
        <v>14</v>
      </c>
    </row>
    <row r="64" ht="12.75">
      <c r="A64" s="22" t="s">
        <v>183</v>
      </c>
    </row>
    <row r="65" spans="1:3" ht="12.75">
      <c r="A65" s="23" t="s">
        <v>211</v>
      </c>
      <c r="C65">
        <v>958</v>
      </c>
    </row>
    <row r="66" spans="1:5" ht="12.75">
      <c r="A66" s="22" t="s">
        <v>214</v>
      </c>
      <c r="E66" s="46"/>
    </row>
    <row r="67" spans="1:4" ht="12.75">
      <c r="A67" s="23" t="s">
        <v>211</v>
      </c>
      <c r="C67">
        <v>958</v>
      </c>
      <c r="D67">
        <v>170</v>
      </c>
    </row>
    <row r="68" ht="12.75">
      <c r="A68" s="22" t="s">
        <v>215</v>
      </c>
    </row>
    <row r="69" spans="1:4" ht="25.5">
      <c r="A69" s="23" t="s">
        <v>216</v>
      </c>
      <c r="C69">
        <v>958</v>
      </c>
      <c r="D69">
        <v>170</v>
      </c>
    </row>
    <row r="70" ht="12.75">
      <c r="A70" s="23"/>
    </row>
    <row r="71" spans="1:3" ht="12.75">
      <c r="A71" s="22"/>
      <c r="C71" s="56">
        <f>SUM(C41:C70)</f>
        <v>9495</v>
      </c>
    </row>
    <row r="72" ht="22.5">
      <c r="A72" s="55" t="s">
        <v>46</v>
      </c>
    </row>
    <row r="73" ht="12.75">
      <c r="A73" s="22" t="s">
        <v>217</v>
      </c>
    </row>
    <row r="74" spans="1:4" ht="12.75">
      <c r="A74" s="23" t="s">
        <v>218</v>
      </c>
      <c r="B74" s="48" t="s">
        <v>140</v>
      </c>
      <c r="C74">
        <v>958</v>
      </c>
      <c r="D74">
        <v>87</v>
      </c>
    </row>
    <row r="75" ht="12.75">
      <c r="A75" s="22" t="s">
        <v>219</v>
      </c>
    </row>
    <row r="76" spans="1:4" ht="12.75">
      <c r="A76" s="23" t="s">
        <v>220</v>
      </c>
      <c r="B76" s="48" t="s">
        <v>140</v>
      </c>
      <c r="C76">
        <v>958</v>
      </c>
      <c r="D76">
        <v>126</v>
      </c>
    </row>
    <row r="77" ht="12.75">
      <c r="A77" s="22" t="s">
        <v>221</v>
      </c>
    </row>
    <row r="78" spans="1:3" ht="12.75">
      <c r="A78" s="23" t="s">
        <v>222</v>
      </c>
      <c r="B78" s="48" t="s">
        <v>140</v>
      </c>
      <c r="C78" s="47">
        <v>429</v>
      </c>
    </row>
    <row r="79" ht="12.75">
      <c r="A79" s="22" t="s">
        <v>223</v>
      </c>
    </row>
    <row r="80" spans="1:4" ht="25.5">
      <c r="A80" s="23" t="s">
        <v>224</v>
      </c>
      <c r="B80" s="48" t="s">
        <v>140</v>
      </c>
      <c r="C80" s="47">
        <v>429</v>
      </c>
      <c r="D80">
        <v>41</v>
      </c>
    </row>
    <row r="81" spans="1:4" ht="25.5">
      <c r="A81" s="23" t="s">
        <v>225</v>
      </c>
      <c r="B81" s="48" t="s">
        <v>140</v>
      </c>
      <c r="C81" s="47">
        <v>429</v>
      </c>
      <c r="D81" t="s">
        <v>498</v>
      </c>
    </row>
    <row r="82" ht="12.75">
      <c r="A82" s="22" t="s">
        <v>226</v>
      </c>
    </row>
    <row r="83" spans="1:4" ht="12.75">
      <c r="A83" s="23" t="s">
        <v>227</v>
      </c>
      <c r="B83" s="48" t="s">
        <v>140</v>
      </c>
      <c r="C83">
        <v>429</v>
      </c>
      <c r="D83">
        <v>7</v>
      </c>
    </row>
    <row r="84" ht="12.75">
      <c r="A84" s="23" t="s">
        <v>228</v>
      </c>
    </row>
    <row r="85" spans="1:4" ht="12.75">
      <c r="A85" s="23" t="s">
        <v>229</v>
      </c>
      <c r="B85" s="48" t="s">
        <v>140</v>
      </c>
      <c r="C85">
        <v>958</v>
      </c>
      <c r="D85">
        <v>106</v>
      </c>
    </row>
    <row r="86" ht="12.75">
      <c r="A86" s="22" t="s">
        <v>230</v>
      </c>
    </row>
    <row r="87" spans="1:4" ht="12.75">
      <c r="A87" s="23" t="s">
        <v>231</v>
      </c>
      <c r="B87" s="48" t="s">
        <v>140</v>
      </c>
      <c r="C87">
        <v>958</v>
      </c>
      <c r="D87">
        <v>258</v>
      </c>
    </row>
    <row r="88" ht="12.75">
      <c r="A88" s="22" t="s">
        <v>232</v>
      </c>
    </row>
    <row r="89" spans="1:4" ht="12.75">
      <c r="A89" s="23" t="s">
        <v>233</v>
      </c>
      <c r="B89" s="48" t="s">
        <v>140</v>
      </c>
      <c r="C89">
        <v>429</v>
      </c>
      <c r="D89">
        <v>58</v>
      </c>
    </row>
    <row r="90" ht="12.75">
      <c r="A90" s="22" t="s">
        <v>234</v>
      </c>
    </row>
    <row r="91" spans="1:4" ht="27">
      <c r="A91" s="23" t="s">
        <v>235</v>
      </c>
      <c r="B91" s="48" t="s">
        <v>140</v>
      </c>
      <c r="C91">
        <v>215</v>
      </c>
      <c r="D91">
        <v>572</v>
      </c>
    </row>
    <row r="92" ht="12.75">
      <c r="A92" s="22" t="s">
        <v>236</v>
      </c>
    </row>
    <row r="93" spans="1:4" ht="12.75">
      <c r="A93" s="23" t="s">
        <v>237</v>
      </c>
      <c r="B93" s="48" t="s">
        <v>140</v>
      </c>
      <c r="C93">
        <v>429</v>
      </c>
      <c r="D93">
        <v>9</v>
      </c>
    </row>
    <row r="94" ht="12.75">
      <c r="A94" s="22" t="s">
        <v>238</v>
      </c>
    </row>
    <row r="95" spans="1:4" ht="12.75">
      <c r="A95" s="23" t="s">
        <v>239</v>
      </c>
      <c r="B95" s="48" t="s">
        <v>140</v>
      </c>
      <c r="C95">
        <v>429</v>
      </c>
      <c r="D95">
        <v>458</v>
      </c>
    </row>
    <row r="96" spans="1:2" ht="12.75">
      <c r="A96" s="23"/>
      <c r="B96" s="48"/>
    </row>
    <row r="97" spans="1:3" ht="12.75">
      <c r="A97" s="23"/>
      <c r="C97" s="56">
        <f>SUM(C74:C96)</f>
        <v>7050</v>
      </c>
    </row>
    <row r="98" ht="22.5">
      <c r="A98" s="55" t="s">
        <v>64</v>
      </c>
    </row>
    <row r="99" ht="12.75">
      <c r="A99" s="22" t="s">
        <v>240</v>
      </c>
    </row>
    <row r="100" spans="1:3" ht="12.75">
      <c r="A100" s="23" t="s">
        <v>241</v>
      </c>
      <c r="B100" s="39" t="s">
        <v>140</v>
      </c>
      <c r="C100">
        <v>958</v>
      </c>
    </row>
    <row r="101" ht="12.75">
      <c r="A101" s="22" t="s">
        <v>242</v>
      </c>
    </row>
    <row r="102" spans="1:3" ht="12.75">
      <c r="A102" s="23" t="s">
        <v>243</v>
      </c>
      <c r="B102" s="39" t="s">
        <v>140</v>
      </c>
      <c r="C102">
        <v>429</v>
      </c>
    </row>
    <row r="103" ht="12.75">
      <c r="A103" s="22" t="s">
        <v>244</v>
      </c>
    </row>
    <row r="104" spans="1:3" ht="12.75">
      <c r="A104" s="23" t="s">
        <v>245</v>
      </c>
      <c r="B104" s="39" t="s">
        <v>140</v>
      </c>
      <c r="C104">
        <v>429</v>
      </c>
    </row>
    <row r="105" ht="12.75">
      <c r="A105" s="22" t="s">
        <v>246</v>
      </c>
    </row>
    <row r="106" spans="1:3" ht="12.75">
      <c r="A106" s="23" t="s">
        <v>247</v>
      </c>
      <c r="B106" s="39" t="s">
        <v>140</v>
      </c>
      <c r="C106" s="45">
        <v>496</v>
      </c>
    </row>
    <row r="107" spans="1:3" ht="12.75">
      <c r="A107" s="23" t="s">
        <v>248</v>
      </c>
      <c r="B107" s="39" t="s">
        <v>140</v>
      </c>
      <c r="C107" s="45">
        <v>348</v>
      </c>
    </row>
    <row r="108" ht="12.75">
      <c r="A108" s="22" t="s">
        <v>249</v>
      </c>
    </row>
    <row r="109" spans="1:3" ht="12.75">
      <c r="A109" s="23" t="s">
        <v>250</v>
      </c>
      <c r="B109" s="39" t="s">
        <v>140</v>
      </c>
      <c r="C109">
        <v>429</v>
      </c>
    </row>
    <row r="110" ht="12.75">
      <c r="A110" s="22" t="s">
        <v>251</v>
      </c>
    </row>
    <row r="111" spans="1:3" ht="12.75">
      <c r="A111" s="23" t="s">
        <v>241</v>
      </c>
      <c r="B111" s="39" t="s">
        <v>140</v>
      </c>
      <c r="C111">
        <v>958</v>
      </c>
    </row>
    <row r="112" ht="12.75">
      <c r="A112" s="22" t="s">
        <v>252</v>
      </c>
    </row>
    <row r="113" spans="1:3" ht="12.75">
      <c r="A113" s="23" t="s">
        <v>253</v>
      </c>
      <c r="B113" s="39" t="s">
        <v>140</v>
      </c>
      <c r="C113">
        <v>958</v>
      </c>
    </row>
    <row r="114" ht="12.75">
      <c r="A114" s="22" t="s">
        <v>254</v>
      </c>
    </row>
    <row r="115" spans="1:3" ht="12.75">
      <c r="A115" s="23" t="s">
        <v>255</v>
      </c>
      <c r="B115" s="39" t="s">
        <v>140</v>
      </c>
      <c r="C115">
        <v>958</v>
      </c>
    </row>
    <row r="116" spans="1:3" ht="16.5">
      <c r="A116" s="24" t="s">
        <v>256</v>
      </c>
      <c r="B116" s="39" t="s">
        <v>140</v>
      </c>
      <c r="C116">
        <v>244</v>
      </c>
    </row>
    <row r="117" spans="1:2" ht="12.75">
      <c r="A117" s="22" t="s">
        <v>257</v>
      </c>
      <c r="B117" s="30" t="s">
        <v>305</v>
      </c>
    </row>
    <row r="118" spans="1:3" ht="12.75">
      <c r="A118" s="23" t="s">
        <v>245</v>
      </c>
      <c r="B118" s="39" t="s">
        <v>140</v>
      </c>
      <c r="C118">
        <v>429</v>
      </c>
    </row>
    <row r="119" ht="12.75">
      <c r="A119" s="22" t="s">
        <v>258</v>
      </c>
    </row>
    <row r="120" spans="1:3" ht="12.75">
      <c r="A120" s="23" t="s">
        <v>259</v>
      </c>
      <c r="B120" s="39" t="s">
        <v>140</v>
      </c>
      <c r="C120">
        <v>429</v>
      </c>
    </row>
    <row r="121" ht="12.75">
      <c r="A121" s="22" t="s">
        <v>260</v>
      </c>
    </row>
    <row r="122" spans="1:3" ht="12.75">
      <c r="A122" s="23" t="s">
        <v>241</v>
      </c>
      <c r="B122" s="39" t="s">
        <v>140</v>
      </c>
      <c r="C122">
        <v>958</v>
      </c>
    </row>
    <row r="123" ht="12.75">
      <c r="A123" s="22" t="s">
        <v>261</v>
      </c>
    </row>
    <row r="124" spans="1:3" ht="12.75">
      <c r="A124" s="23" t="s">
        <v>262</v>
      </c>
      <c r="B124" s="39" t="s">
        <v>140</v>
      </c>
      <c r="C124">
        <v>429</v>
      </c>
    </row>
    <row r="125" spans="1:3" ht="25.5">
      <c r="A125" s="23" t="s">
        <v>263</v>
      </c>
      <c r="B125" s="39" t="s">
        <v>140</v>
      </c>
      <c r="C125" s="45">
        <v>429</v>
      </c>
    </row>
    <row r="126" ht="12.75">
      <c r="A126" s="22" t="s">
        <v>264</v>
      </c>
    </row>
    <row r="127" spans="1:3" ht="12.75">
      <c r="A127" s="23" t="s">
        <v>265</v>
      </c>
      <c r="B127" s="39" t="s">
        <v>140</v>
      </c>
      <c r="C127">
        <v>958</v>
      </c>
    </row>
    <row r="128" ht="12.75">
      <c r="A128" s="22" t="s">
        <v>266</v>
      </c>
    </row>
    <row r="129" spans="1:3" ht="12.75">
      <c r="A129" s="23" t="s">
        <v>267</v>
      </c>
      <c r="B129" s="39" t="s">
        <v>140</v>
      </c>
      <c r="C129">
        <v>429</v>
      </c>
    </row>
    <row r="130" spans="1:2" ht="12.75">
      <c r="A130" s="22" t="s">
        <v>268</v>
      </c>
      <c r="B130" s="22" t="s">
        <v>306</v>
      </c>
    </row>
    <row r="131" spans="1:3" ht="12.75">
      <c r="A131" s="23" t="s">
        <v>269</v>
      </c>
      <c r="B131" s="39" t="s">
        <v>140</v>
      </c>
      <c r="C131">
        <v>958</v>
      </c>
    </row>
    <row r="132" spans="1:3" ht="25.5">
      <c r="A132" s="23" t="s">
        <v>270</v>
      </c>
      <c r="B132" s="39" t="s">
        <v>140</v>
      </c>
      <c r="C132" s="45">
        <v>120</v>
      </c>
    </row>
    <row r="133" ht="12.75">
      <c r="A133" s="22" t="s">
        <v>271</v>
      </c>
    </row>
    <row r="134" spans="1:3" ht="12.75">
      <c r="A134" s="23" t="s">
        <v>272</v>
      </c>
      <c r="B134" s="39" t="s">
        <v>140</v>
      </c>
      <c r="C134">
        <v>958</v>
      </c>
    </row>
    <row r="135" ht="12.75">
      <c r="A135" s="22" t="s">
        <v>273</v>
      </c>
    </row>
    <row r="136" spans="1:3" ht="12.75">
      <c r="A136" s="23" t="s">
        <v>274</v>
      </c>
      <c r="B136" s="39" t="s">
        <v>140</v>
      </c>
      <c r="C136">
        <v>429</v>
      </c>
    </row>
    <row r="137" ht="12.75">
      <c r="A137" s="22" t="s">
        <v>275</v>
      </c>
    </row>
    <row r="138" spans="1:3" ht="12.75">
      <c r="A138" s="23" t="s">
        <v>276</v>
      </c>
      <c r="B138" s="39" t="s">
        <v>140</v>
      </c>
      <c r="C138" s="45">
        <v>365</v>
      </c>
    </row>
    <row r="139" ht="12.75">
      <c r="A139" s="22" t="s">
        <v>277</v>
      </c>
    </row>
    <row r="140" spans="1:3" ht="12.75">
      <c r="A140" s="23" t="s">
        <v>272</v>
      </c>
      <c r="B140" s="39" t="s">
        <v>140</v>
      </c>
      <c r="C140">
        <v>958</v>
      </c>
    </row>
    <row r="141" spans="1:3" ht="12.75">
      <c r="A141" s="23" t="s">
        <v>278</v>
      </c>
      <c r="B141" s="39" t="s">
        <v>140</v>
      </c>
      <c r="C141">
        <v>429</v>
      </c>
    </row>
    <row r="142" ht="12.75">
      <c r="A142" s="26" t="s">
        <v>279</v>
      </c>
    </row>
    <row r="143" spans="1:3" ht="12.75">
      <c r="A143" s="23" t="s">
        <v>245</v>
      </c>
      <c r="B143" s="39" t="s">
        <v>140</v>
      </c>
      <c r="C143">
        <v>429</v>
      </c>
    </row>
    <row r="144" ht="12.75">
      <c r="A144" s="22" t="s">
        <v>280</v>
      </c>
    </row>
    <row r="145" spans="1:3" ht="12.75">
      <c r="A145" s="23" t="s">
        <v>265</v>
      </c>
      <c r="B145" s="39" t="s">
        <v>140</v>
      </c>
      <c r="C145">
        <v>958</v>
      </c>
    </row>
    <row r="146" ht="12.75">
      <c r="A146" s="22" t="s">
        <v>281</v>
      </c>
    </row>
    <row r="147" spans="1:3" ht="12.75">
      <c r="A147" s="23" t="s">
        <v>282</v>
      </c>
      <c r="B147" s="39" t="s">
        <v>140</v>
      </c>
      <c r="C147">
        <v>429</v>
      </c>
    </row>
    <row r="148" ht="12.75">
      <c r="A148" s="22" t="s">
        <v>199</v>
      </c>
    </row>
    <row r="149" spans="1:3" ht="12.75">
      <c r="A149" s="23" t="s">
        <v>283</v>
      </c>
      <c r="B149" s="39" t="s">
        <v>140</v>
      </c>
      <c r="C149" s="45">
        <v>365</v>
      </c>
    </row>
    <row r="150" spans="1:3" ht="12.75">
      <c r="A150" s="23" t="s">
        <v>284</v>
      </c>
      <c r="B150" s="39" t="s">
        <v>140</v>
      </c>
      <c r="C150" s="45">
        <v>64</v>
      </c>
    </row>
    <row r="151" spans="1:3" ht="12.75">
      <c r="A151" s="23"/>
      <c r="B151" s="39"/>
      <c r="C151" s="45"/>
    </row>
    <row r="152" spans="1:3" ht="12.75">
      <c r="A152" s="22"/>
      <c r="C152" s="56">
        <f>SUM(C99:C151)</f>
        <v>16730</v>
      </c>
    </row>
    <row r="153" spans="1:2" ht="22.5">
      <c r="A153" s="54" t="s">
        <v>285</v>
      </c>
      <c r="B153" s="31"/>
    </row>
    <row r="154" spans="1:4" ht="76.5">
      <c r="A154" s="22" t="s">
        <v>286</v>
      </c>
      <c r="B154" s="52" t="s">
        <v>487</v>
      </c>
      <c r="C154" s="56">
        <v>1287</v>
      </c>
      <c r="D154" t="s">
        <v>349</v>
      </c>
    </row>
    <row r="155" ht="12.75">
      <c r="A155" s="22" t="s">
        <v>287</v>
      </c>
    </row>
    <row r="156" ht="12.75">
      <c r="A156" s="23"/>
    </row>
    <row r="157" ht="45">
      <c r="A157" s="54" t="s">
        <v>288</v>
      </c>
    </row>
    <row r="158" spans="1:2" ht="38.25">
      <c r="A158" s="22" t="s">
        <v>289</v>
      </c>
      <c r="B158" s="31" t="s">
        <v>307</v>
      </c>
    </row>
    <row r="159" spans="1:3" ht="12.75">
      <c r="A159" s="23" t="s">
        <v>290</v>
      </c>
      <c r="C159">
        <v>0</v>
      </c>
    </row>
    <row r="160" spans="1:3" ht="12.75">
      <c r="A160" s="23" t="s">
        <v>291</v>
      </c>
      <c r="C160">
        <v>0</v>
      </c>
    </row>
    <row r="161" ht="12.75">
      <c r="A161" s="22"/>
    </row>
    <row r="162" ht="28.5">
      <c r="A162" s="28" t="s">
        <v>292</v>
      </c>
    </row>
    <row r="163" ht="38.25">
      <c r="A163" s="23" t="s">
        <v>293</v>
      </c>
    </row>
    <row r="164" ht="12.75">
      <c r="A164" s="23"/>
    </row>
    <row r="165" spans="1:2" ht="90.75">
      <c r="A165" s="54" t="s">
        <v>126</v>
      </c>
      <c r="B165" s="4" t="s">
        <v>160</v>
      </c>
    </row>
    <row r="166" spans="1:2" ht="75">
      <c r="A166" s="22"/>
      <c r="B166" s="4" t="s">
        <v>488</v>
      </c>
    </row>
    <row r="167" ht="12.75">
      <c r="A167" s="22" t="s">
        <v>294</v>
      </c>
    </row>
    <row r="168" spans="1:4" ht="38.25">
      <c r="A168" s="23" t="s">
        <v>295</v>
      </c>
      <c r="B168" s="48" t="s">
        <v>140</v>
      </c>
      <c r="C168">
        <v>429</v>
      </c>
      <c r="D168" s="53" t="s">
        <v>348</v>
      </c>
    </row>
    <row r="169" ht="12.75">
      <c r="A169" s="22" t="s">
        <v>296</v>
      </c>
    </row>
    <row r="170" spans="1:3" ht="140.25">
      <c r="A170" s="23" t="s">
        <v>295</v>
      </c>
      <c r="B170" s="53" t="s">
        <v>464</v>
      </c>
      <c r="C170">
        <v>429</v>
      </c>
    </row>
    <row r="171" ht="12.75">
      <c r="A171" s="22" t="s">
        <v>297</v>
      </c>
    </row>
    <row r="172" spans="1:4" ht="38.25">
      <c r="A172" s="23" t="s">
        <v>295</v>
      </c>
      <c r="B172" s="48" t="s">
        <v>140</v>
      </c>
      <c r="C172">
        <v>429</v>
      </c>
      <c r="D172" s="53" t="s">
        <v>346</v>
      </c>
    </row>
    <row r="173" ht="12.75">
      <c r="A173" s="22" t="s">
        <v>298</v>
      </c>
    </row>
    <row r="174" spans="1:4" ht="12.75">
      <c r="A174" s="23" t="s">
        <v>299</v>
      </c>
      <c r="B174" s="48" t="s">
        <v>140</v>
      </c>
      <c r="C174" s="47">
        <v>1487</v>
      </c>
      <c r="D174">
        <v>56</v>
      </c>
    </row>
    <row r="175" ht="12.75">
      <c r="A175" s="22" t="s">
        <v>300</v>
      </c>
    </row>
    <row r="176" spans="1:4" ht="25.5">
      <c r="A176" s="23" t="s">
        <v>301</v>
      </c>
      <c r="B176" s="48" t="s">
        <v>140</v>
      </c>
      <c r="C176" s="47">
        <v>1487</v>
      </c>
      <c r="D176" s="53" t="s">
        <v>343</v>
      </c>
    </row>
    <row r="177" ht="12.75">
      <c r="A177" s="22" t="s">
        <v>302</v>
      </c>
    </row>
    <row r="178" spans="1:4" ht="25.5">
      <c r="A178" s="23" t="s">
        <v>303</v>
      </c>
      <c r="B178" s="48" t="s">
        <v>140</v>
      </c>
      <c r="C178">
        <v>429</v>
      </c>
      <c r="D178" s="12" t="s">
        <v>344</v>
      </c>
    </row>
    <row r="179" ht="15.75">
      <c r="A179" s="29"/>
    </row>
    <row r="180" ht="12.75">
      <c r="C180" s="56">
        <f>SUM(C168:C179)</f>
        <v>4690</v>
      </c>
    </row>
    <row r="181" ht="12.75">
      <c r="C181" s="56"/>
    </row>
    <row r="182" spans="1:3" ht="20.25">
      <c r="A182" s="66" t="s">
        <v>480</v>
      </c>
      <c r="C182" s="56"/>
    </row>
    <row r="183" spans="1:3" ht="25.5">
      <c r="A183" s="23" t="s">
        <v>481</v>
      </c>
      <c r="C183" s="56">
        <v>858</v>
      </c>
    </row>
    <row r="184" ht="12.75">
      <c r="C184" s="56"/>
    </row>
    <row r="185" ht="12.75">
      <c r="C185">
        <f>C180+C154+C152+C97+C71+C37+C183</f>
        <v>47704</v>
      </c>
    </row>
    <row r="186" ht="12.75">
      <c r="C186">
        <v>20.66</v>
      </c>
    </row>
    <row r="187" ht="12.75">
      <c r="C187" s="33">
        <f>C185*C186</f>
        <v>985564.64</v>
      </c>
    </row>
  </sheetData>
  <printOptions gridLines="1"/>
  <pageMargins left="0.4" right="0.34" top="0.45" bottom="0.25" header="0.27" footer="0.12"/>
  <pageSetup orientation="landscape" paperSize="9" r:id="rId1"/>
  <headerFooter alignWithMargins="0">
    <oddFooter>&amp;CPagina &amp;P di &amp;H</oddFooter>
  </headerFooter>
</worksheet>
</file>

<file path=xl/worksheets/sheet8.xml><?xml version="1.0" encoding="utf-8"?>
<worksheet xmlns="http://schemas.openxmlformats.org/spreadsheetml/2006/main" xmlns:r="http://schemas.openxmlformats.org/officeDocument/2006/relationships">
  <dimension ref="A1:C51"/>
  <sheetViews>
    <sheetView workbookViewId="0" topLeftCell="A1">
      <pane ySplit="1" topLeftCell="BM2" activePane="bottomLeft" state="frozen"/>
      <selection pane="topLeft" activeCell="A1" sqref="A1"/>
      <selection pane="bottomLeft" activeCell="H10" sqref="H10"/>
    </sheetView>
  </sheetViews>
  <sheetFormatPr defaultColWidth="9.140625" defaultRowHeight="12.75"/>
  <cols>
    <col min="1" max="1" width="66.28125" style="0" customWidth="1"/>
    <col min="2" max="2" width="11.28125" style="0" customWidth="1"/>
    <col min="3" max="3" width="11.140625" style="0" bestFit="1" customWidth="1"/>
  </cols>
  <sheetData>
    <row r="1" spans="1:3" ht="38.25">
      <c r="A1" s="22" t="s">
        <v>8</v>
      </c>
      <c r="B1" s="12" t="s">
        <v>381</v>
      </c>
      <c r="C1" s="12" t="s">
        <v>322</v>
      </c>
    </row>
    <row r="2" ht="12.75">
      <c r="A2" s="22" t="s">
        <v>168</v>
      </c>
    </row>
    <row r="3" spans="1:3" ht="12.75">
      <c r="A3" s="23" t="s">
        <v>382</v>
      </c>
      <c r="B3">
        <v>0</v>
      </c>
      <c r="C3">
        <v>0</v>
      </c>
    </row>
    <row r="4" ht="12.75">
      <c r="A4" s="22" t="s">
        <v>170</v>
      </c>
    </row>
    <row r="5" spans="1:3" ht="12.75">
      <c r="A5" s="23" t="s">
        <v>383</v>
      </c>
      <c r="B5">
        <v>0</v>
      </c>
      <c r="C5">
        <v>0</v>
      </c>
    </row>
    <row r="6" spans="1:3" ht="12.75">
      <c r="A6" s="23" t="s">
        <v>385</v>
      </c>
      <c r="B6">
        <v>0</v>
      </c>
      <c r="C6">
        <v>0</v>
      </c>
    </row>
    <row r="7" spans="1:3" ht="12.75">
      <c r="A7" s="22" t="s">
        <v>173</v>
      </c>
      <c r="B7">
        <v>250</v>
      </c>
      <c r="C7">
        <v>140</v>
      </c>
    </row>
    <row r="8" spans="1:3" ht="12.75">
      <c r="A8" s="23" t="s">
        <v>386</v>
      </c>
      <c r="B8">
        <v>0</v>
      </c>
      <c r="C8">
        <v>0</v>
      </c>
    </row>
    <row r="9" spans="1:3" ht="12.75">
      <c r="A9" s="23" t="s">
        <v>387</v>
      </c>
      <c r="B9">
        <v>0</v>
      </c>
      <c r="C9">
        <v>0</v>
      </c>
    </row>
    <row r="10" spans="1:3" ht="12.75">
      <c r="A10" s="22" t="s">
        <v>175</v>
      </c>
      <c r="B10">
        <v>100</v>
      </c>
      <c r="C10">
        <v>0</v>
      </c>
    </row>
    <row r="11" spans="1:3" ht="12.75">
      <c r="A11" s="22" t="s">
        <v>90</v>
      </c>
      <c r="B11">
        <v>50</v>
      </c>
      <c r="C11">
        <v>43</v>
      </c>
    </row>
    <row r="12" spans="1:3" ht="12.75">
      <c r="A12" s="22" t="s">
        <v>177</v>
      </c>
      <c r="B12">
        <v>0</v>
      </c>
      <c r="C12">
        <v>0</v>
      </c>
    </row>
    <row r="13" spans="1:3" ht="12.75">
      <c r="A13" s="22" t="s">
        <v>178</v>
      </c>
      <c r="B13">
        <v>300</v>
      </c>
      <c r="C13">
        <v>0</v>
      </c>
    </row>
    <row r="14" spans="1:3" ht="12.75">
      <c r="A14" s="22" t="s">
        <v>391</v>
      </c>
      <c r="B14">
        <v>0</v>
      </c>
      <c r="C14">
        <v>0</v>
      </c>
    </row>
    <row r="15" spans="1:3" ht="12.75">
      <c r="A15" s="22" t="s">
        <v>180</v>
      </c>
      <c r="B15">
        <v>100</v>
      </c>
      <c r="C15">
        <v>36</v>
      </c>
    </row>
    <row r="16" spans="1:3" ht="12.75">
      <c r="A16" s="22" t="s">
        <v>181</v>
      </c>
      <c r="B16">
        <v>60</v>
      </c>
      <c r="C16">
        <v>0</v>
      </c>
    </row>
    <row r="17" spans="1:3" ht="12.75">
      <c r="A17" s="22" t="s">
        <v>183</v>
      </c>
      <c r="B17">
        <v>0</v>
      </c>
      <c r="C17">
        <v>231</v>
      </c>
    </row>
    <row r="18" spans="1:3" ht="12.75">
      <c r="A18" s="22" t="s">
        <v>185</v>
      </c>
      <c r="B18">
        <v>500</v>
      </c>
      <c r="C18" t="s">
        <v>393</v>
      </c>
    </row>
    <row r="19" spans="1:3" ht="12.75">
      <c r="A19" s="22" t="s">
        <v>186</v>
      </c>
      <c r="B19">
        <v>30</v>
      </c>
      <c r="C19">
        <v>22</v>
      </c>
    </row>
    <row r="20" spans="1:3" ht="12.75">
      <c r="A20" s="22" t="s">
        <v>187</v>
      </c>
      <c r="B20">
        <v>300</v>
      </c>
      <c r="C20" t="s">
        <v>384</v>
      </c>
    </row>
    <row r="21" spans="1:3" ht="12.75">
      <c r="A21" s="23" t="s">
        <v>389</v>
      </c>
      <c r="B21">
        <v>0</v>
      </c>
      <c r="C21">
        <v>0</v>
      </c>
    </row>
    <row r="22" spans="1:3" ht="12.75">
      <c r="A22" s="22" t="s">
        <v>190</v>
      </c>
      <c r="B22">
        <v>350</v>
      </c>
      <c r="C22" t="s">
        <v>392</v>
      </c>
    </row>
    <row r="23" spans="1:3" ht="12.75">
      <c r="A23" s="22" t="s">
        <v>390</v>
      </c>
      <c r="B23">
        <v>0</v>
      </c>
      <c r="C23">
        <v>0</v>
      </c>
    </row>
    <row r="24" spans="1:3" ht="12.75">
      <c r="A24" s="22" t="s">
        <v>212</v>
      </c>
      <c r="B24">
        <v>20</v>
      </c>
      <c r="C24">
        <v>15</v>
      </c>
    </row>
    <row r="25" spans="1:2" ht="12.75">
      <c r="A25" s="22"/>
      <c r="B25" s="68">
        <f>SUM(B3:B24)</f>
        <v>2060</v>
      </c>
    </row>
    <row r="26" ht="12.75">
      <c r="A26" s="22" t="s">
        <v>26</v>
      </c>
    </row>
    <row r="27" spans="1:2" ht="12.75">
      <c r="A27" s="25" t="s">
        <v>395</v>
      </c>
      <c r="B27" s="33">
        <v>300000</v>
      </c>
    </row>
    <row r="28" ht="12.75">
      <c r="A28" s="22"/>
    </row>
    <row r="29" spans="1:2" ht="12.75">
      <c r="A29" s="25" t="s">
        <v>46</v>
      </c>
      <c r="B29">
        <v>3000</v>
      </c>
    </row>
    <row r="30" ht="12.75">
      <c r="A30" s="23"/>
    </row>
    <row r="31" ht="12.75">
      <c r="A31" s="25" t="s">
        <v>64</v>
      </c>
    </row>
    <row r="32" ht="12.75">
      <c r="A32" s="22"/>
    </row>
    <row r="33" spans="1:2" ht="12.75">
      <c r="A33" s="22" t="s">
        <v>285</v>
      </c>
      <c r="B33" t="s">
        <v>447</v>
      </c>
    </row>
    <row r="34" ht="12.75">
      <c r="A34" s="22"/>
    </row>
    <row r="35" ht="12.75">
      <c r="A35" s="22"/>
    </row>
    <row r="36" ht="12.75">
      <c r="A36" s="23"/>
    </row>
    <row r="37" ht="12.75">
      <c r="A37" s="25" t="s">
        <v>288</v>
      </c>
    </row>
    <row r="38" ht="12.75">
      <c r="A38" s="22" t="s">
        <v>289</v>
      </c>
    </row>
    <row r="39" ht="12.75">
      <c r="A39" s="23" t="s">
        <v>290</v>
      </c>
    </row>
    <row r="40" ht="12.75">
      <c r="A40" s="23" t="s">
        <v>291</v>
      </c>
    </row>
    <row r="41" ht="12.75">
      <c r="A41" s="22"/>
    </row>
    <row r="42" ht="42.75">
      <c r="A42" s="28" t="s">
        <v>292</v>
      </c>
    </row>
    <row r="43" ht="38.25">
      <c r="A43" s="23" t="s">
        <v>293</v>
      </c>
    </row>
    <row r="44" ht="12.75">
      <c r="A44" s="23"/>
    </row>
    <row r="45" spans="1:2" ht="12.75">
      <c r="A45" s="22" t="s">
        <v>126</v>
      </c>
      <c r="B45">
        <v>500</v>
      </c>
    </row>
    <row r="46" spans="1:2" ht="15.75">
      <c r="A46" s="65" t="s">
        <v>450</v>
      </c>
      <c r="B46">
        <v>50</v>
      </c>
    </row>
    <row r="47" spans="1:2" ht="12.75">
      <c r="A47" t="s">
        <v>451</v>
      </c>
      <c r="B47">
        <v>100</v>
      </c>
    </row>
    <row r="48" spans="1:2" ht="12.75">
      <c r="A48" t="s">
        <v>452</v>
      </c>
      <c r="B48">
        <v>120</v>
      </c>
    </row>
    <row r="49" spans="1:2" ht="12.75">
      <c r="A49" t="s">
        <v>453</v>
      </c>
      <c r="B49">
        <v>200</v>
      </c>
    </row>
    <row r="50" spans="1:2" ht="12.75">
      <c r="A50" t="s">
        <v>454</v>
      </c>
      <c r="B50">
        <v>19</v>
      </c>
    </row>
    <row r="51" spans="1:2" ht="12.75">
      <c r="A51" t="s">
        <v>455</v>
      </c>
      <c r="B51" t="s">
        <v>456</v>
      </c>
    </row>
  </sheetData>
  <printOptions gridLines="1"/>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dimarzior</cp:lastModifiedBy>
  <cp:lastPrinted>2007-09-14T06:48:11Z</cp:lastPrinted>
  <dcterms:created xsi:type="dcterms:W3CDTF">1996-11-05T10:16:36Z</dcterms:created>
  <dcterms:modified xsi:type="dcterms:W3CDTF">2007-09-18T10:08:01Z</dcterms:modified>
  <cp:category/>
  <cp:version/>
  <cp:contentType/>
  <cp:contentStatus/>
</cp:coreProperties>
</file>