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tabRatio="799" activeTab="0"/>
  </bookViews>
  <sheets>
    <sheet name="GRADUATORIA ASPIRANTI" sheetId="1" r:id="rId1"/>
  </sheets>
  <definedNames>
    <definedName name="_xlnm.Print_Titles" localSheetId="0">'GRADUATORIA ASPIRANTI'!$5:$5</definedName>
  </definedNames>
  <calcPr fullCalcOnLoad="1"/>
</workbook>
</file>

<file path=xl/comments1.xml><?xml version="1.0" encoding="utf-8"?>
<comments xmlns="http://schemas.openxmlformats.org/spreadsheetml/2006/main">
  <authors>
    <author>formazione</author>
  </authors>
  <commentList>
    <comment ref="I16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collaborazione nella formazione in parecchi corsi</t>
        </r>
      </text>
    </comment>
    <comment ref="I10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ha partecipato a numerosi eventi formativi inerenti il settore sanitario</t>
        </r>
      </text>
    </comment>
    <comment ref="I27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Partecipazione a numerosi convegni in qualità di Uditore, Tutor e Relatore
Titolo 2: Docente a numerosi corsi OSS+OSSS ed, corsi di formazione regionale organizzati dalla CISL – IAL
</t>
        </r>
      </text>
    </comment>
    <comment ref="I28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ha partecipato a vari corsi di aggiornamento inerenti la professione</t>
        </r>
      </text>
    </comment>
    <comment ref="I35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ha partecipato a numerosi eventi formativi inerenti il settore sanitario</t>
        </r>
      </text>
    </comment>
    <comment ref="I58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ha partecipato a vari corsi di aggiornamento inerenti la professione</t>
        </r>
      </text>
    </comment>
    <comment ref="I54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relatore a molte tesi di laurea</t>
        </r>
      </text>
    </comment>
    <comment ref="I48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Ha partecipato a vari corsi di aggiornamento</t>
        </r>
      </text>
    </comment>
    <comment ref="I61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Ha partecipato a numerosi convegni in qualità di Uditor, Tutor e Relatore
Titolo 2: Docente ai corsi BLS-D Esecutori A.H.S. e cuola di Formazione Emergenza 118 TE  
Titolo 3: Docente e membro della commissione esame finale corso Regionale organizzato da CISL/IAL Teramo 
</t>
        </r>
      </text>
    </comment>
    <comment ref="I73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collaborazione nella formazione in parecchi corsi</t>
        </r>
      </text>
    </comment>
    <comment ref="I67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Ha partecipato a numerosi convegni in qualità di Uditor, Tutor e Relatore
Titolo 2: Docente ai corsi BLS-D Esecutori A.H.S. e cuola di Formazione Emergenza 118 TE  
Titolo 3: Docente e membro della commissione esame finale corso Regionale organizzato da CISL/IAL Teramo 
</t>
        </r>
      </text>
    </comment>
    <comment ref="I92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molte idoneità a concorsi</t>
        </r>
      </text>
    </comment>
    <comment ref="I105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esperienza di insegnamento di Sociologia nelle scuole di formazione professionale Per gli OSS e per gli Allievi Infermieri</t>
        </r>
      </text>
    </comment>
    <comment ref="I109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Dal 2008 al 2016 partecipazione al corso formativo riservato al personale di malattie infettive (Legge 135/90) per la lotta contro l’AIDS.</t>
        </r>
      </text>
    </comment>
    <comment ref="I112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PARTECIPAZIONE A DIVERSI CORSI DI AGGIORNAMENTO </t>
        </r>
      </text>
    </comment>
    <comment ref="I118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partecipazione a progetti particolari (componente – tutor)</t>
        </r>
      </text>
    </comment>
    <comment ref="I119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varie volte tutor in tirocini
Titolo 2: tantissime docenze non attinenti – 
Titolo 3: relatrice di parecchie tesi di laurea – membro comm. tesi di laurea
</t>
        </r>
      </text>
    </comment>
    <comment ref="I126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esperienza di insegnamento di Sociologia nelle scuole di formazione professionale Per gli OSS e per gli Allievi Infermieri</t>
        </r>
      </text>
    </comment>
    <comment ref="I129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PARTECIPAZIONE A DIVERSI CORSI DI AGGIORNAMENTO </t>
        </r>
      </text>
    </comment>
    <comment ref="I135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autrice di numerose pubblicazioni
Titolo 2: docente in diversi corsi di formazione master corsi universitari
</t>
        </r>
      </text>
    </comment>
    <comment ref="I141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molte idoneità a concorsi</t>
        </r>
      </text>
    </comment>
    <comment ref="I142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ha partecipato a diversi corsi nazionali ed internazionale 
Titolo 2: è autrice di oltre cento pubblicazioni scientifiche su riviste nazionali ed internazionali
</t>
        </r>
      </text>
    </comment>
    <comment ref="I145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ha partecipato a diversi corsi nazionali ed internazionale 
Titolo 2: è autrice di oltre cento pubblicazioni scientifiche su riviste nazionali ed internazionali
</t>
        </r>
      </text>
    </comment>
    <comment ref="I148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Partecipazione ad oltre 40 congressi da discente ed alcuni da relatore</t>
        </r>
      </text>
    </comment>
    <comment ref="I155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Ha partecipato a vari corsi di aggiornamento</t>
        </r>
      </text>
    </comment>
    <comment ref="I161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relatore a molte tesi di laurea</t>
        </r>
      </text>
    </comment>
    <comment ref="I158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relatore di molte tesi di laurea</t>
        </r>
      </text>
    </comment>
    <comment ref="I170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Dal 2008 al 2016 partecipazione al corso formativo riservato al personale di malattie infettive (Legge 135/90) per la lotta contro l’AIDS.</t>
        </r>
      </text>
    </comment>
    <comment ref="I24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corsi di formazione seguiti regolarmente con raggiungimento crediti da infermiere</t>
        </r>
      </text>
    </comment>
    <comment ref="I176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corsi di formazione seguiti regolarmente con raggiungimento crediti da infermiere</t>
        </r>
      </text>
    </comment>
    <comment ref="I133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membro di parecchi Editorial Board di varie riviste internazionali
Titolo 2: revisore per diverse riviste scientifiche
Titolo 3: diversi premi per attività scientifiche e di ricerca
Partecipato come uditore a più di 150 congressi nazioneli ed internazionali
</t>
        </r>
      </text>
    </comment>
    <comment ref="I32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relatore  corsi ASL sulla Privacy</t>
        </r>
      </text>
    </comment>
    <comment ref="I25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relatore  corsi ASL sulla Privacy</t>
        </r>
      </text>
    </comment>
    <comment ref="I124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laurea in filosofia
Titolo 2:componente gruppo lavoro qualità percepita
Titolo 3: verificatore sistema qualità
</t>
        </r>
      </text>
    </comment>
    <comment ref="I120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laurea in filosofia
Titolo 2:componente gruppo lavoro qualità percepita
Titolo 3: verificatore sistema qualità
</t>
        </r>
      </text>
    </comment>
    <comment ref="I107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componente varie commissioni esaminatrici
Titolo 2: verificatore sistema qualità
</t>
        </r>
      </text>
    </comment>
    <comment ref="I65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componente varie commissioni esaminatrici
Titolo 2: verificatore sistema qualità
</t>
        </r>
      </text>
    </comment>
    <comment ref="I71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Conseguimento della specializzazione in MCI Management and Public Health</t>
        </r>
      </text>
    </comment>
    <comment ref="I86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Partecipazione a numerosi convegni in qualità di Uditore, Tutor e Relatore
Titolo 2: Docente a numerosi corsi OSS+OSSS ed, corsi di formazione regionale organizzati dalla CISL – IAL
</t>
        </r>
      </text>
    </comment>
    <comment ref="I6" authorId="0">
      <text>
        <r>
          <rPr>
            <b/>
            <sz val="9"/>
            <rFont val="Tahoma"/>
            <family val="2"/>
          </rPr>
          <t>formazione:</t>
        </r>
        <r>
          <rPr>
            <sz val="9"/>
            <rFont val="Tahoma"/>
            <family val="2"/>
          </rPr>
          <t xml:space="preserve">
Titolo 1: relatore di molte tesi di laurea</t>
        </r>
      </text>
    </comment>
  </commentList>
</comments>
</file>

<file path=xl/sharedStrings.xml><?xml version="1.0" encoding="utf-8"?>
<sst xmlns="http://schemas.openxmlformats.org/spreadsheetml/2006/main" count="217" uniqueCount="140">
  <si>
    <t>TOTALE</t>
  </si>
  <si>
    <t>COGNOME E NOME</t>
  </si>
  <si>
    <t>MATERIA</t>
  </si>
  <si>
    <t>ASSISTENZA ALLA PERSONA ANZIANA</t>
  </si>
  <si>
    <t>ASSISTENZA ALLA PERSONA NELLA MOBILIZZAZIONE</t>
  </si>
  <si>
    <t>ASSISTENZA ALLA PERSONA NELL'ALIMENTAZIONE</t>
  </si>
  <si>
    <t>ASSISTENZA ALLA PERSONA NELLE CURE IGIENICHE</t>
  </si>
  <si>
    <t>ELEMENTI DI DIRITTO DEL LAVORO</t>
  </si>
  <si>
    <t>ELEMENTI DI IGIENE</t>
  </si>
  <si>
    <t>PSICOLOGIA APPLICATA</t>
  </si>
  <si>
    <t>ELEMENTI DI PSICOLOGIA</t>
  </si>
  <si>
    <t>ELEMENTI DI SOCIOLOGIA</t>
  </si>
  <si>
    <t>METODOLOGIA DEL LAVORO SANITARIO</t>
  </si>
  <si>
    <t>METODOLOGIA DEL LAVORO SOCIALE</t>
  </si>
  <si>
    <t>ORIENTAMENTO AL RUOLO</t>
  </si>
  <si>
    <t>PRINCIPI GENERALI ED ELEMENTI DI ASSISTENZA</t>
  </si>
  <si>
    <t>RIELABORAZIONE DEL TIROCINIO</t>
  </si>
  <si>
    <t>TECNICHE DI ANIMAZIONE</t>
  </si>
  <si>
    <t>ASSISTENZA ALLA PERSONA CON DISTURBI MENTALI</t>
  </si>
  <si>
    <t>DOCENZA (max punti 30)</t>
  </si>
  <si>
    <t>TITOLI ACCADEMICI E DI STUDIO DIVERSI DA QUELLI PREVISTI COME REQUISITO PROFESSIONALE MINIMO (max punti 15)</t>
  </si>
  <si>
    <t>PUBBLICAZIONI E TITOLI SCIENTIFICI (max punti 10)</t>
  </si>
  <si>
    <t>Esperienza professionale</t>
  </si>
  <si>
    <t>Esperienza formativa come discente a partire dal 2010</t>
  </si>
  <si>
    <t>Esperienza formativa come relatore a partire dal 2010</t>
  </si>
  <si>
    <t>Atri titoli (max 5 punti)</t>
  </si>
  <si>
    <t>Bruni Daniela</t>
  </si>
  <si>
    <t>Camelo Silvia</t>
  </si>
  <si>
    <t>Camiscioni Fabiana</t>
  </si>
  <si>
    <t>Cantarini Giuliana</t>
  </si>
  <si>
    <t>Cantarini Tommaso</t>
  </si>
  <si>
    <t>Cappella Gabriella</t>
  </si>
  <si>
    <t>Ceci Anna</t>
  </si>
  <si>
    <t>TOTALE PUNTEGGIO CURRICULUM FORMATIVO E PROFESSIONALE</t>
  </si>
  <si>
    <t>PUNTEGGIO MASSIMO CURRICULUM FORMATIVO E PROFESSIONALE (45 PUNTI)</t>
  </si>
  <si>
    <t>Consorti Annalisa</t>
  </si>
  <si>
    <t>Cicconi Mario</t>
  </si>
  <si>
    <t>Cimini Domenico</t>
  </si>
  <si>
    <t>Cocchini Camillo</t>
  </si>
  <si>
    <t>Cordone Graziella</t>
  </si>
  <si>
    <t>De Amicis Michela</t>
  </si>
  <si>
    <t>De Angelis Raffaele</t>
  </si>
  <si>
    <t>De Bartolomeis Patrizia</t>
  </si>
  <si>
    <t>De Berardis Domenico</t>
  </si>
  <si>
    <t>De Bei Pietro</t>
  </si>
  <si>
    <t>De Carolis Guido</t>
  </si>
  <si>
    <t>De Dominicis Carina</t>
  </si>
  <si>
    <t>Di Benedetto Gabriele</t>
  </si>
  <si>
    <t>Di Camillo Giovanni</t>
  </si>
  <si>
    <t>Di Carlo Emiliano</t>
  </si>
  <si>
    <t>Di Carlo Paola</t>
  </si>
  <si>
    <t>Di Clemente Giuseppe</t>
  </si>
  <si>
    <t>Di Falco Carlo</t>
  </si>
  <si>
    <t>Di Febbo Danilo</t>
  </si>
  <si>
    <t>Di Feliciantonio Giovanni</t>
  </si>
  <si>
    <t>Di Filippo Silvana</t>
  </si>
  <si>
    <t>Di Gennaro Lorenzo</t>
  </si>
  <si>
    <t>Di Giulio Mario</t>
  </si>
  <si>
    <t>Di Giuseppe Luca</t>
  </si>
  <si>
    <t>Di Giuseppe Patrizia Natalina</t>
  </si>
  <si>
    <t>Di Giovanni Milva</t>
  </si>
  <si>
    <t>Arcieri Camillo</t>
  </si>
  <si>
    <t>Bernardi Simona</t>
  </si>
  <si>
    <t>Bonifaci Amina</t>
  </si>
  <si>
    <t>Bufo Ilaria</t>
  </si>
  <si>
    <t>Di Girolamo Sara</t>
  </si>
  <si>
    <t>Di Marco Natale</t>
  </si>
  <si>
    <t>Di Matteo Assunta</t>
  </si>
  <si>
    <t>Di Paolo Antonio</t>
  </si>
  <si>
    <t>Di Sabatino Tiziana</t>
  </si>
  <si>
    <t>Di Serafino Vincenzo</t>
  </si>
  <si>
    <t>Di Stanislao Chiara</t>
  </si>
  <si>
    <t>Ferretti Giuseppina</t>
  </si>
  <si>
    <t>Fidanza Sara</t>
  </si>
  <si>
    <t>Fidanza Gianni</t>
  </si>
  <si>
    <t>Forcucci Massimiliano</t>
  </si>
  <si>
    <t>Grimaldi Emanuela</t>
  </si>
  <si>
    <t>Giosuè Patricia</t>
  </si>
  <si>
    <t>Iannetti Alessandro</t>
  </si>
  <si>
    <t>Ippoliti Giancarlo</t>
  </si>
  <si>
    <t>Leone Lamberta</t>
  </si>
  <si>
    <t>Leonzi Pasquale</t>
  </si>
  <si>
    <t>Leonzi Vincenzo</t>
  </si>
  <si>
    <t>Luzio Luca</t>
  </si>
  <si>
    <t>Macera Dino</t>
  </si>
  <si>
    <t>Malatesta Guido</t>
  </si>
  <si>
    <t>Malavolta Simona</t>
  </si>
  <si>
    <t>Mancini Graziana</t>
  </si>
  <si>
    <t>Marasco Viviana</t>
  </si>
  <si>
    <t>Marcattili Naide</t>
  </si>
  <si>
    <t>Marcellini Marcello</t>
  </si>
  <si>
    <t>Marini Anna</t>
  </si>
  <si>
    <t>Mascione Francesco</t>
  </si>
  <si>
    <t>Mazza Amedeo</t>
  </si>
  <si>
    <t>Micheli Cristina</t>
  </si>
  <si>
    <t>Modesti Rosanna</t>
  </si>
  <si>
    <t>Monaco Mara</t>
  </si>
  <si>
    <t>Nanno Claudia</t>
  </si>
  <si>
    <t>Nardino Erenia</t>
  </si>
  <si>
    <t>Nepa Gianni</t>
  </si>
  <si>
    <t>Palusci Liliana</t>
  </si>
  <si>
    <t>Pannelli Luciano</t>
  </si>
  <si>
    <t>Paolini Pierluigi</t>
  </si>
  <si>
    <t>Parravano Fatima</t>
  </si>
  <si>
    <t>Pedicone Anna Bruna</t>
  </si>
  <si>
    <t>Pellegrini Elio</t>
  </si>
  <si>
    <t>Pelusi Sabina</t>
  </si>
  <si>
    <t>Perinetti Francesca</t>
  </si>
  <si>
    <t>Piersanti Anna</t>
  </si>
  <si>
    <t>Pisciaroli Battista</t>
  </si>
  <si>
    <t>Pistilli Giuliano</t>
  </si>
  <si>
    <t>Pulsoni Anna Maria</t>
  </si>
  <si>
    <t>Quirino Matteo</t>
  </si>
  <si>
    <t>Ranieri Maurizio</t>
  </si>
  <si>
    <t>Rodomonti Valentina</t>
  </si>
  <si>
    <t>Romano Rossella</t>
  </si>
  <si>
    <t>Rotella Silvia</t>
  </si>
  <si>
    <t>Santarelli Franco</t>
  </si>
  <si>
    <t>Savini Paola</t>
  </si>
  <si>
    <t>Tomasetti Carmine</t>
  </si>
  <si>
    <t>Vaccarili Maurizio</t>
  </si>
  <si>
    <t>ASSISTENZA AL PAZIENTE CHIRURGICO</t>
  </si>
  <si>
    <t>ASSISTENZA AL PAZIENTE PEDIATRICO</t>
  </si>
  <si>
    <t>ASSISTENZA ALLA PERSONA CON DISABILITA'</t>
  </si>
  <si>
    <t>ASSISTENZA ALLA PERSONA NEL FINE VITA</t>
  </si>
  <si>
    <t>ASSISTENZA DI PRIMO SOCCORSO</t>
  </si>
  <si>
    <t>ELEMENTI DI ETICA E DEONTOLOGIA</t>
  </si>
  <si>
    <t>ELEMENTI DI LEGISLAZIONE SOCIO - SANITARIA</t>
  </si>
  <si>
    <t>IGIENE AMBIENTALE E COMFORT ALBERGHIERO</t>
  </si>
  <si>
    <t>NOZIONI DI PRIMO SOCCORSO</t>
  </si>
  <si>
    <t>ORGANIZZAZIONE DEI SERVIZI SANITARI E SOCIALI</t>
  </si>
  <si>
    <t>PATOLOGIE DI INTERESSE PSICHIATRICO</t>
  </si>
  <si>
    <t>PREVENZIONE, PROTEZIONE E SICUREZZA NEGLI AMBIENTI DI LAVORO</t>
  </si>
  <si>
    <t>PRINCIPI DI ANATOMIA E PATOLOGIA CLINICA</t>
  </si>
  <si>
    <t>PRINCIPI DI GERIATRIA</t>
  </si>
  <si>
    <t>PRINCIPI DI NUTRIZIONE</t>
  </si>
  <si>
    <t>PRINCIPI E METODICHE DI RIABILITAZIONE</t>
  </si>
  <si>
    <t>Furia Luana</t>
  </si>
  <si>
    <t>CURRICULUM FORMATIVO E PROFESSIONALE
 (max punti 45)</t>
  </si>
  <si>
    <t xml:space="preserve">GRADUATORIA DEI DOCENTI PER IL CORSO DI FORMAZIONE PER OPERATORI SOCIO SANITARI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</si>
</sst>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h\.mm\.ss"/>
    <numFmt numFmtId="172" formatCode="00000"/>
    <numFmt numFmtId="173" formatCode="[$-410]dddd\ d\ mmmm\ yyyy"/>
    <numFmt numFmtId="174" formatCode="d/m/yy;@"/>
    <numFmt numFmtId="175" formatCode="d/m/yyyy;@"/>
    <numFmt numFmtId="176" formatCode="[$-410]d\-mmm\-yy;@"/>
    <numFmt numFmtId="177" formatCode="[$-410]d\ mmmm\ yyyy;@"/>
    <numFmt numFmtId="178" formatCode="d/m;@"/>
    <numFmt numFmtId="179" formatCode="[$-410]d\-mmm\-yy"/>
    <numFmt numFmtId="180" formatCode="[$-F400]h:mm:ss\ AM/PM"/>
    <numFmt numFmtId="181" formatCode="yyyy\-mm\-dd;@"/>
    <numFmt numFmtId="182" formatCode="0.0"/>
    <numFmt numFmtId="183" formatCode="[$-436]dd\ mmmm\ yyyy;@"/>
    <numFmt numFmtId="184" formatCode="[$-410]mmmmm\-yy;@"/>
    <numFmt numFmtId="185" formatCode="dd/mm/yy;@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9" fontId="4" fillId="0" borderId="10" xfId="5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19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0" fillId="19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M176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2" sqref="A2:L2"/>
    </sheetView>
  </sheetViews>
  <sheetFormatPr defaultColWidth="9.140625" defaultRowHeight="12.75"/>
  <cols>
    <col min="1" max="1" width="15.421875" style="21" customWidth="1"/>
    <col min="2" max="2" width="17.140625" style="6" customWidth="1"/>
    <col min="3" max="3" width="9.140625" style="18" customWidth="1"/>
    <col min="4" max="4" width="20.28125" style="6" customWidth="1"/>
    <col min="5" max="5" width="12.8515625" style="6" customWidth="1"/>
    <col min="6" max="6" width="15.140625" style="6" customWidth="1"/>
    <col min="7" max="7" width="14.421875" style="6" customWidth="1"/>
    <col min="8" max="8" width="15.28125" style="6" customWidth="1"/>
    <col min="9" max="9" width="9.140625" style="11" customWidth="1"/>
    <col min="10" max="10" width="19.421875" style="6" customWidth="1"/>
    <col min="11" max="11" width="16.28125" style="6" customWidth="1"/>
    <col min="12" max="12" width="11.140625" style="0" customWidth="1"/>
  </cols>
  <sheetData>
    <row r="1" ht="13.5" thickBot="1"/>
    <row r="2" spans="1:12" ht="29.25" thickBot="1">
      <c r="A2" s="31" t="s">
        <v>139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/>
    <row r="4" spans="1:12" ht="36" customHeight="1">
      <c r="A4" s="27"/>
      <c r="B4" s="28"/>
      <c r="C4" s="28"/>
      <c r="D4" s="28"/>
      <c r="E4" s="29"/>
      <c r="F4" s="25" t="s">
        <v>138</v>
      </c>
      <c r="G4" s="30"/>
      <c r="H4" s="30"/>
      <c r="I4" s="26"/>
      <c r="J4" s="25"/>
      <c r="K4" s="26"/>
      <c r="L4" s="4"/>
    </row>
    <row r="5" spans="1:12" ht="100.5" customHeight="1">
      <c r="A5" s="20" t="s">
        <v>2</v>
      </c>
      <c r="B5" s="13" t="s">
        <v>1</v>
      </c>
      <c r="C5" s="16" t="s">
        <v>19</v>
      </c>
      <c r="D5" s="13" t="s">
        <v>20</v>
      </c>
      <c r="E5" s="13" t="s">
        <v>21</v>
      </c>
      <c r="F5" s="2" t="s">
        <v>22</v>
      </c>
      <c r="G5" s="2" t="s">
        <v>24</v>
      </c>
      <c r="H5" s="2" t="s">
        <v>23</v>
      </c>
      <c r="I5" s="2" t="s">
        <v>25</v>
      </c>
      <c r="J5" s="12" t="s">
        <v>33</v>
      </c>
      <c r="K5" s="12" t="s">
        <v>34</v>
      </c>
      <c r="L5" s="4" t="s">
        <v>0</v>
      </c>
    </row>
    <row r="6" spans="1:12" ht="51.75" customHeight="1">
      <c r="A6" s="22" t="s">
        <v>121</v>
      </c>
      <c r="B6" s="3" t="s">
        <v>103</v>
      </c>
      <c r="C6" s="3">
        <v>30</v>
      </c>
      <c r="D6" s="3">
        <v>6</v>
      </c>
      <c r="E6" s="3">
        <v>1.8</v>
      </c>
      <c r="F6" s="3">
        <v>21.4</v>
      </c>
      <c r="G6" s="3">
        <v>1.2</v>
      </c>
      <c r="H6" s="3">
        <v>21.9</v>
      </c>
      <c r="I6" s="3">
        <v>0.5</v>
      </c>
      <c r="J6" s="10">
        <f aca="true" t="shared" si="0" ref="J6:J37">SUM(F6:I6)</f>
        <v>45</v>
      </c>
      <c r="K6" s="10">
        <f aca="true" t="shared" si="1" ref="K6:K37">IF(J6&gt;45,45,J6)</f>
        <v>45</v>
      </c>
      <c r="L6" s="5">
        <f aca="true" t="shared" si="2" ref="L6:L37">SUM(C6:E6,K6)</f>
        <v>82.8</v>
      </c>
    </row>
    <row r="7" spans="1:12" ht="36.75" customHeight="1">
      <c r="A7" s="23"/>
      <c r="B7" s="1" t="s">
        <v>46</v>
      </c>
      <c r="C7" s="3">
        <v>30</v>
      </c>
      <c r="D7" s="1">
        <v>3</v>
      </c>
      <c r="E7" s="1">
        <v>0</v>
      </c>
      <c r="F7" s="1">
        <v>37.6</v>
      </c>
      <c r="G7" s="1">
        <v>0</v>
      </c>
      <c r="H7" s="1">
        <v>0.6</v>
      </c>
      <c r="I7" s="3">
        <v>2</v>
      </c>
      <c r="J7" s="10">
        <f t="shared" si="0"/>
        <v>40.2</v>
      </c>
      <c r="K7" s="10">
        <f t="shared" si="1"/>
        <v>40.2</v>
      </c>
      <c r="L7" s="5">
        <f t="shared" si="2"/>
        <v>73.2</v>
      </c>
    </row>
    <row r="8" spans="1:12" ht="36.75" customHeight="1">
      <c r="A8" s="23"/>
      <c r="B8" s="1" t="s">
        <v>29</v>
      </c>
      <c r="C8" s="3">
        <v>30</v>
      </c>
      <c r="D8" s="1">
        <v>4</v>
      </c>
      <c r="E8" s="1">
        <v>0</v>
      </c>
      <c r="F8" s="1">
        <v>25.6</v>
      </c>
      <c r="G8" s="1">
        <v>2.8</v>
      </c>
      <c r="H8" s="1">
        <v>5.6</v>
      </c>
      <c r="I8" s="3">
        <v>1</v>
      </c>
      <c r="J8" s="10">
        <f t="shared" si="0"/>
        <v>35</v>
      </c>
      <c r="K8" s="10">
        <f t="shared" si="1"/>
        <v>35</v>
      </c>
      <c r="L8" s="5">
        <f t="shared" si="2"/>
        <v>69</v>
      </c>
    </row>
    <row r="9" spans="1:12" ht="36.75" customHeight="1">
      <c r="A9" s="23"/>
      <c r="B9" s="1" t="s">
        <v>47</v>
      </c>
      <c r="C9" s="3">
        <v>20</v>
      </c>
      <c r="D9" s="1">
        <v>8</v>
      </c>
      <c r="E9" s="1">
        <v>0</v>
      </c>
      <c r="F9" s="1">
        <v>40.6</v>
      </c>
      <c r="G9" s="1">
        <v>0</v>
      </c>
      <c r="H9" s="1">
        <v>0</v>
      </c>
      <c r="I9" s="3">
        <v>0</v>
      </c>
      <c r="J9" s="10">
        <f t="shared" si="0"/>
        <v>40.6</v>
      </c>
      <c r="K9" s="10">
        <f t="shared" si="1"/>
        <v>40.6</v>
      </c>
      <c r="L9" s="5">
        <f t="shared" si="2"/>
        <v>68.6</v>
      </c>
    </row>
    <row r="10" spans="1:12" ht="36.75" customHeight="1">
      <c r="A10" s="23"/>
      <c r="B10" s="1" t="s">
        <v>100</v>
      </c>
      <c r="C10" s="3">
        <v>20</v>
      </c>
      <c r="D10" s="1">
        <v>4</v>
      </c>
      <c r="E10" s="1">
        <v>0</v>
      </c>
      <c r="F10" s="1">
        <v>37.3</v>
      </c>
      <c r="G10" s="1">
        <v>0</v>
      </c>
      <c r="H10" s="1">
        <v>0</v>
      </c>
      <c r="I10" s="3">
        <v>0</v>
      </c>
      <c r="J10" s="10">
        <f t="shared" si="0"/>
        <v>37.3</v>
      </c>
      <c r="K10" s="10">
        <f t="shared" si="1"/>
        <v>37.3</v>
      </c>
      <c r="L10" s="5">
        <f t="shared" si="2"/>
        <v>61.3</v>
      </c>
    </row>
    <row r="11" spans="1:12" ht="36.75" customHeight="1">
      <c r="A11" s="23"/>
      <c r="B11" s="1" t="s">
        <v>62</v>
      </c>
      <c r="C11" s="3">
        <v>8</v>
      </c>
      <c r="D11" s="1">
        <v>2</v>
      </c>
      <c r="E11" s="1">
        <v>0.5</v>
      </c>
      <c r="F11" s="1">
        <v>12.35</v>
      </c>
      <c r="G11" s="1">
        <v>0</v>
      </c>
      <c r="H11" s="1">
        <v>16.5</v>
      </c>
      <c r="I11" s="3">
        <v>0</v>
      </c>
      <c r="J11" s="10">
        <f t="shared" si="0"/>
        <v>28.85</v>
      </c>
      <c r="K11" s="10">
        <f t="shared" si="1"/>
        <v>28.85</v>
      </c>
      <c r="L11" s="5">
        <f t="shared" si="2"/>
        <v>39.35</v>
      </c>
    </row>
    <row r="12" spans="1:13" ht="36.75" customHeight="1">
      <c r="A12" s="23"/>
      <c r="B12" s="1" t="s">
        <v>114</v>
      </c>
      <c r="C12" s="10">
        <v>8</v>
      </c>
      <c r="D12" s="10">
        <v>4</v>
      </c>
      <c r="E12" s="1">
        <v>0</v>
      </c>
      <c r="F12" s="10">
        <v>13.2</v>
      </c>
      <c r="G12" s="10">
        <v>0.4</v>
      </c>
      <c r="H12" s="10">
        <v>6.9</v>
      </c>
      <c r="I12" s="3">
        <v>0</v>
      </c>
      <c r="J12" s="10">
        <f t="shared" si="0"/>
        <v>20.5</v>
      </c>
      <c r="K12" s="10">
        <f t="shared" si="1"/>
        <v>20.5</v>
      </c>
      <c r="L12" s="5">
        <f t="shared" si="2"/>
        <v>32.5</v>
      </c>
      <c r="M12" s="15"/>
    </row>
    <row r="13" spans="1:12" ht="36.75" customHeight="1">
      <c r="A13" s="23"/>
      <c r="B13" s="1" t="s">
        <v>64</v>
      </c>
      <c r="C13" s="3">
        <v>2</v>
      </c>
      <c r="D13" s="1">
        <v>3</v>
      </c>
      <c r="E13" s="1">
        <v>0</v>
      </c>
      <c r="F13" s="1">
        <v>14</v>
      </c>
      <c r="G13" s="1">
        <v>1.2</v>
      </c>
      <c r="H13" s="1">
        <v>4.5</v>
      </c>
      <c r="I13" s="3">
        <v>0</v>
      </c>
      <c r="J13" s="10">
        <f t="shared" si="0"/>
        <v>19.7</v>
      </c>
      <c r="K13" s="10">
        <f t="shared" si="1"/>
        <v>19.7</v>
      </c>
      <c r="L13" s="5">
        <f t="shared" si="2"/>
        <v>24.7</v>
      </c>
    </row>
    <row r="14" spans="1:12" ht="36.75" customHeight="1">
      <c r="A14" s="23"/>
      <c r="B14" s="3" t="s">
        <v>42</v>
      </c>
      <c r="C14" s="3">
        <v>0</v>
      </c>
      <c r="D14" s="3">
        <v>2</v>
      </c>
      <c r="E14" s="3">
        <v>0</v>
      </c>
      <c r="F14" s="3">
        <v>12.6</v>
      </c>
      <c r="G14" s="3">
        <v>0.4</v>
      </c>
      <c r="H14" s="3">
        <v>3.6</v>
      </c>
      <c r="I14" s="3">
        <v>0</v>
      </c>
      <c r="J14" s="10">
        <f t="shared" si="0"/>
        <v>16.6</v>
      </c>
      <c r="K14" s="10">
        <f t="shared" si="1"/>
        <v>16.6</v>
      </c>
      <c r="L14" s="5">
        <f t="shared" si="2"/>
        <v>18.6</v>
      </c>
    </row>
    <row r="15" spans="1:12" ht="36.75" customHeight="1">
      <c r="A15" s="23"/>
      <c r="B15" s="1" t="s">
        <v>74</v>
      </c>
      <c r="C15" s="3">
        <v>0</v>
      </c>
      <c r="D15" s="1">
        <v>1</v>
      </c>
      <c r="E15" s="1">
        <v>0</v>
      </c>
      <c r="F15" s="1">
        <v>16.5</v>
      </c>
      <c r="G15" s="1">
        <v>0</v>
      </c>
      <c r="H15" s="1">
        <v>0</v>
      </c>
      <c r="I15" s="3">
        <v>0</v>
      </c>
      <c r="J15" s="10">
        <f t="shared" si="0"/>
        <v>16.5</v>
      </c>
      <c r="K15" s="10">
        <f t="shared" si="1"/>
        <v>16.5</v>
      </c>
      <c r="L15" s="5">
        <f t="shared" si="2"/>
        <v>17.5</v>
      </c>
    </row>
    <row r="16" spans="1:12" ht="36.75" customHeight="1">
      <c r="A16" s="23"/>
      <c r="B16" s="1" t="s">
        <v>56</v>
      </c>
      <c r="C16" s="3">
        <v>0</v>
      </c>
      <c r="D16" s="1">
        <v>1</v>
      </c>
      <c r="E16" s="1">
        <v>0</v>
      </c>
      <c r="F16" s="1">
        <v>9</v>
      </c>
      <c r="G16" s="1">
        <v>0</v>
      </c>
      <c r="H16" s="1">
        <v>6.6</v>
      </c>
      <c r="I16" s="3">
        <v>0</v>
      </c>
      <c r="J16" s="10">
        <f t="shared" si="0"/>
        <v>15.6</v>
      </c>
      <c r="K16" s="10">
        <f t="shared" si="1"/>
        <v>15.6</v>
      </c>
      <c r="L16" s="5">
        <f t="shared" si="2"/>
        <v>16.6</v>
      </c>
    </row>
    <row r="17" spans="1:12" ht="36.75" customHeight="1">
      <c r="A17" s="23"/>
      <c r="B17" s="3" t="s">
        <v>86</v>
      </c>
      <c r="C17" s="3">
        <v>0</v>
      </c>
      <c r="D17" s="3">
        <v>0</v>
      </c>
      <c r="E17" s="3">
        <v>0</v>
      </c>
      <c r="F17" s="3">
        <v>15.8</v>
      </c>
      <c r="G17" s="3">
        <v>0</v>
      </c>
      <c r="H17" s="3">
        <v>0</v>
      </c>
      <c r="I17" s="3">
        <v>0</v>
      </c>
      <c r="J17" s="10">
        <f t="shared" si="0"/>
        <v>15.8</v>
      </c>
      <c r="K17" s="10">
        <f t="shared" si="1"/>
        <v>15.8</v>
      </c>
      <c r="L17" s="5">
        <f t="shared" si="2"/>
        <v>15.8</v>
      </c>
    </row>
    <row r="18" spans="1:12" ht="36.75" customHeight="1">
      <c r="A18" s="24"/>
      <c r="B18" s="1" t="s">
        <v>28</v>
      </c>
      <c r="C18" s="3">
        <v>0</v>
      </c>
      <c r="D18" s="1">
        <v>1</v>
      </c>
      <c r="E18" s="1">
        <v>0</v>
      </c>
      <c r="F18" s="1">
        <v>10.65</v>
      </c>
      <c r="G18" s="1">
        <v>0</v>
      </c>
      <c r="H18" s="1">
        <v>0</v>
      </c>
      <c r="I18" s="3">
        <v>0</v>
      </c>
      <c r="J18" s="10">
        <f t="shared" si="0"/>
        <v>10.65</v>
      </c>
      <c r="K18" s="10">
        <f t="shared" si="1"/>
        <v>10.65</v>
      </c>
      <c r="L18" s="5">
        <f t="shared" si="2"/>
        <v>11.65</v>
      </c>
    </row>
    <row r="19" spans="1:12" ht="36.75" customHeight="1">
      <c r="A19" s="22" t="s">
        <v>122</v>
      </c>
      <c r="B19" s="1" t="s">
        <v>29</v>
      </c>
      <c r="C19" s="3">
        <v>30</v>
      </c>
      <c r="D19" s="1">
        <v>4</v>
      </c>
      <c r="E19" s="1">
        <v>0</v>
      </c>
      <c r="F19" s="1">
        <v>25.6</v>
      </c>
      <c r="G19" s="1">
        <v>2.8</v>
      </c>
      <c r="H19" s="1">
        <v>5.6</v>
      </c>
      <c r="I19" s="3">
        <v>1</v>
      </c>
      <c r="J19" s="10">
        <f t="shared" si="0"/>
        <v>35</v>
      </c>
      <c r="K19" s="10">
        <f t="shared" si="1"/>
        <v>35</v>
      </c>
      <c r="L19" s="5">
        <f t="shared" si="2"/>
        <v>69</v>
      </c>
    </row>
    <row r="20" spans="1:12" ht="36.75" customHeight="1">
      <c r="A20" s="24"/>
      <c r="B20" s="1" t="s">
        <v>107</v>
      </c>
      <c r="C20" s="3">
        <v>0</v>
      </c>
      <c r="D20" s="1">
        <v>5</v>
      </c>
      <c r="E20" s="1">
        <v>0</v>
      </c>
      <c r="F20" s="1">
        <v>16.65</v>
      </c>
      <c r="G20" s="1">
        <v>0</v>
      </c>
      <c r="H20" s="1">
        <v>7.8</v>
      </c>
      <c r="I20" s="3">
        <v>0</v>
      </c>
      <c r="J20" s="10">
        <f t="shared" si="0"/>
        <v>24.45</v>
      </c>
      <c r="K20" s="10">
        <f t="shared" si="1"/>
        <v>24.45</v>
      </c>
      <c r="L20" s="5">
        <f t="shared" si="2"/>
        <v>29.45</v>
      </c>
    </row>
    <row r="21" spans="1:12" ht="36.75" customHeight="1">
      <c r="A21" s="22" t="s">
        <v>3</v>
      </c>
      <c r="B21" s="1" t="s">
        <v>46</v>
      </c>
      <c r="C21" s="3">
        <v>30</v>
      </c>
      <c r="D21" s="1">
        <v>3</v>
      </c>
      <c r="E21" s="1">
        <v>0</v>
      </c>
      <c r="F21" s="1">
        <v>37.6</v>
      </c>
      <c r="G21" s="1">
        <v>0</v>
      </c>
      <c r="H21" s="1">
        <v>0.6</v>
      </c>
      <c r="I21" s="3">
        <v>2</v>
      </c>
      <c r="J21" s="10">
        <f t="shared" si="0"/>
        <v>40.2</v>
      </c>
      <c r="K21" s="10">
        <f t="shared" si="1"/>
        <v>40.2</v>
      </c>
      <c r="L21" s="5">
        <f t="shared" si="2"/>
        <v>73.2</v>
      </c>
    </row>
    <row r="22" spans="1:12" ht="36.75" customHeight="1">
      <c r="A22" s="23"/>
      <c r="B22" s="1" t="s">
        <v>47</v>
      </c>
      <c r="C22" s="3">
        <v>20</v>
      </c>
      <c r="D22" s="1">
        <v>8</v>
      </c>
      <c r="E22" s="1">
        <v>0</v>
      </c>
      <c r="F22" s="1">
        <v>40.6</v>
      </c>
      <c r="G22" s="1">
        <v>0</v>
      </c>
      <c r="H22" s="1">
        <v>0</v>
      </c>
      <c r="I22" s="3">
        <v>0</v>
      </c>
      <c r="J22" s="10">
        <f t="shared" si="0"/>
        <v>40.6</v>
      </c>
      <c r="K22" s="10">
        <f t="shared" si="1"/>
        <v>40.6</v>
      </c>
      <c r="L22" s="5">
        <f t="shared" si="2"/>
        <v>68.6</v>
      </c>
    </row>
    <row r="23" spans="1:12" ht="36.75" customHeight="1">
      <c r="A23" s="23"/>
      <c r="B23" s="1" t="s">
        <v>59</v>
      </c>
      <c r="C23" s="3">
        <v>0</v>
      </c>
      <c r="D23" s="1">
        <v>5</v>
      </c>
      <c r="E23" s="1">
        <v>0</v>
      </c>
      <c r="F23" s="1">
        <v>36.8</v>
      </c>
      <c r="G23" s="1">
        <v>0.8</v>
      </c>
      <c r="H23" s="1">
        <v>12.6</v>
      </c>
      <c r="I23" s="3">
        <v>0</v>
      </c>
      <c r="J23" s="10">
        <f t="shared" si="0"/>
        <v>50.199999999999996</v>
      </c>
      <c r="K23" s="10">
        <f t="shared" si="1"/>
        <v>45</v>
      </c>
      <c r="L23" s="5">
        <f t="shared" si="2"/>
        <v>50</v>
      </c>
    </row>
    <row r="24" spans="1:12" ht="36.75" customHeight="1">
      <c r="A24" s="23"/>
      <c r="B24" s="1" t="s">
        <v>50</v>
      </c>
      <c r="C24" s="3">
        <v>3</v>
      </c>
      <c r="D24" s="1">
        <v>1</v>
      </c>
      <c r="E24" s="1">
        <v>0</v>
      </c>
      <c r="F24" s="1">
        <v>44.2</v>
      </c>
      <c r="G24" s="1">
        <v>0.4</v>
      </c>
      <c r="H24" s="1">
        <v>0</v>
      </c>
      <c r="I24" s="3">
        <v>0</v>
      </c>
      <c r="J24" s="10">
        <f t="shared" si="0"/>
        <v>44.6</v>
      </c>
      <c r="K24" s="10">
        <f t="shared" si="1"/>
        <v>44.6</v>
      </c>
      <c r="L24" s="5">
        <f t="shared" si="2"/>
        <v>48.6</v>
      </c>
    </row>
    <row r="25" spans="1:12" ht="36.75" customHeight="1">
      <c r="A25" s="23"/>
      <c r="B25" s="1" t="s">
        <v>35</v>
      </c>
      <c r="C25" s="3">
        <v>30</v>
      </c>
      <c r="D25" s="1">
        <v>5</v>
      </c>
      <c r="E25" s="1">
        <v>2</v>
      </c>
      <c r="F25" s="1">
        <v>9</v>
      </c>
      <c r="G25" s="1">
        <v>0</v>
      </c>
      <c r="H25" s="1">
        <v>0</v>
      </c>
      <c r="I25" s="3">
        <v>1.5</v>
      </c>
      <c r="J25" s="10">
        <f t="shared" si="0"/>
        <v>10.5</v>
      </c>
      <c r="K25" s="10">
        <f t="shared" si="1"/>
        <v>10.5</v>
      </c>
      <c r="L25" s="5">
        <f t="shared" si="2"/>
        <v>47.5</v>
      </c>
    </row>
    <row r="26" spans="1:12" ht="36.75" customHeight="1">
      <c r="A26" s="23"/>
      <c r="B26" s="1" t="s">
        <v>65</v>
      </c>
      <c r="C26" s="3">
        <v>0</v>
      </c>
      <c r="D26" s="1">
        <v>4</v>
      </c>
      <c r="E26" s="1">
        <v>0</v>
      </c>
      <c r="F26" s="1">
        <v>17.56</v>
      </c>
      <c r="G26" s="1">
        <v>0</v>
      </c>
      <c r="H26" s="1">
        <v>12.9</v>
      </c>
      <c r="I26" s="3">
        <v>0</v>
      </c>
      <c r="J26" s="10">
        <f t="shared" si="0"/>
        <v>30.46</v>
      </c>
      <c r="K26" s="10">
        <f t="shared" si="1"/>
        <v>30.46</v>
      </c>
      <c r="L26" s="5">
        <f t="shared" si="2"/>
        <v>34.46</v>
      </c>
    </row>
    <row r="27" spans="1:12" ht="36.75" customHeight="1">
      <c r="A27" s="23"/>
      <c r="B27" s="3" t="s">
        <v>81</v>
      </c>
      <c r="C27" s="3">
        <v>0</v>
      </c>
      <c r="D27" s="3">
        <v>1</v>
      </c>
      <c r="E27" s="3">
        <v>0</v>
      </c>
      <c r="F27" s="3">
        <v>27.3</v>
      </c>
      <c r="G27" s="3">
        <v>0</v>
      </c>
      <c r="H27" s="3">
        <v>1</v>
      </c>
      <c r="I27" s="3">
        <v>1</v>
      </c>
      <c r="J27" s="10">
        <f t="shared" si="0"/>
        <v>29.3</v>
      </c>
      <c r="K27" s="10">
        <f t="shared" si="1"/>
        <v>29.3</v>
      </c>
      <c r="L27" s="5">
        <f t="shared" si="2"/>
        <v>30.3</v>
      </c>
    </row>
    <row r="28" spans="1:12" ht="36.75" customHeight="1">
      <c r="A28" s="23"/>
      <c r="B28" s="1" t="s">
        <v>95</v>
      </c>
      <c r="C28" s="3">
        <v>4</v>
      </c>
      <c r="D28" s="1">
        <v>4</v>
      </c>
      <c r="E28" s="1">
        <v>0</v>
      </c>
      <c r="F28" s="1">
        <v>21.4</v>
      </c>
      <c r="G28" s="1">
        <v>0</v>
      </c>
      <c r="H28" s="1">
        <v>0</v>
      </c>
      <c r="I28" s="3">
        <v>0</v>
      </c>
      <c r="J28" s="10">
        <f t="shared" si="0"/>
        <v>21.4</v>
      </c>
      <c r="K28" s="10">
        <f t="shared" si="1"/>
        <v>21.4</v>
      </c>
      <c r="L28" s="5">
        <f t="shared" si="2"/>
        <v>29.4</v>
      </c>
    </row>
    <row r="29" spans="1:12" ht="36.75" customHeight="1">
      <c r="A29" s="23"/>
      <c r="B29" s="1" t="s">
        <v>53</v>
      </c>
      <c r="C29" s="3">
        <v>0</v>
      </c>
      <c r="D29" s="1">
        <v>1</v>
      </c>
      <c r="E29" s="1">
        <v>0</v>
      </c>
      <c r="F29" s="1">
        <v>13.1</v>
      </c>
      <c r="G29" s="1">
        <v>0</v>
      </c>
      <c r="H29" s="1">
        <v>3.3</v>
      </c>
      <c r="I29" s="3">
        <v>0</v>
      </c>
      <c r="J29" s="10">
        <f t="shared" si="0"/>
        <v>16.4</v>
      </c>
      <c r="K29" s="10">
        <f t="shared" si="1"/>
        <v>16.4</v>
      </c>
      <c r="L29" s="5">
        <f t="shared" si="2"/>
        <v>17.4</v>
      </c>
    </row>
    <row r="30" spans="1:12" ht="36.75" customHeight="1">
      <c r="A30" s="24"/>
      <c r="B30" s="1" t="s">
        <v>73</v>
      </c>
      <c r="C30" s="3">
        <v>0</v>
      </c>
      <c r="D30" s="1">
        <v>1</v>
      </c>
      <c r="E30" s="1">
        <v>0</v>
      </c>
      <c r="F30" s="1">
        <v>15.9</v>
      </c>
      <c r="G30" s="1">
        <v>0</v>
      </c>
      <c r="H30" s="1">
        <v>0</v>
      </c>
      <c r="I30" s="3">
        <v>0</v>
      </c>
      <c r="J30" s="10">
        <f t="shared" si="0"/>
        <v>15.9</v>
      </c>
      <c r="K30" s="10">
        <f t="shared" si="1"/>
        <v>15.9</v>
      </c>
      <c r="L30" s="5">
        <f t="shared" si="2"/>
        <v>16.9</v>
      </c>
    </row>
    <row r="31" spans="1:12" ht="36.75" customHeight="1">
      <c r="A31" s="22" t="s">
        <v>123</v>
      </c>
      <c r="B31" s="1" t="s">
        <v>105</v>
      </c>
      <c r="C31" s="3">
        <v>14.4</v>
      </c>
      <c r="D31" s="1">
        <v>1</v>
      </c>
      <c r="E31" s="1">
        <v>0</v>
      </c>
      <c r="F31" s="1">
        <v>39.5</v>
      </c>
      <c r="G31" s="1">
        <v>0</v>
      </c>
      <c r="H31" s="1">
        <v>0.3</v>
      </c>
      <c r="I31" s="3">
        <v>0</v>
      </c>
      <c r="J31" s="10">
        <f t="shared" si="0"/>
        <v>39.8</v>
      </c>
      <c r="K31" s="10">
        <f t="shared" si="1"/>
        <v>39.8</v>
      </c>
      <c r="L31" s="5">
        <f t="shared" si="2"/>
        <v>55.199999999999996</v>
      </c>
    </row>
    <row r="32" spans="1:12" ht="36.75" customHeight="1">
      <c r="A32" s="23"/>
      <c r="B32" s="1" t="s">
        <v>35</v>
      </c>
      <c r="C32" s="3">
        <v>30</v>
      </c>
      <c r="D32" s="1">
        <v>5</v>
      </c>
      <c r="E32" s="1">
        <v>2</v>
      </c>
      <c r="F32" s="1">
        <v>9</v>
      </c>
      <c r="G32" s="1">
        <v>0</v>
      </c>
      <c r="H32" s="1">
        <v>0</v>
      </c>
      <c r="I32" s="3">
        <v>1.5</v>
      </c>
      <c r="J32" s="10">
        <f t="shared" si="0"/>
        <v>10.5</v>
      </c>
      <c r="K32" s="10">
        <f t="shared" si="1"/>
        <v>10.5</v>
      </c>
      <c r="L32" s="5">
        <f t="shared" si="2"/>
        <v>47.5</v>
      </c>
    </row>
    <row r="33" spans="1:12" ht="36.75" customHeight="1">
      <c r="A33" s="23"/>
      <c r="B33" s="1" t="s">
        <v>98</v>
      </c>
      <c r="C33" s="3">
        <v>7.6</v>
      </c>
      <c r="D33" s="1">
        <v>5</v>
      </c>
      <c r="E33" s="1">
        <v>0</v>
      </c>
      <c r="F33" s="1">
        <v>22.6</v>
      </c>
      <c r="G33" s="1">
        <v>0</v>
      </c>
      <c r="H33" s="1">
        <v>9.3</v>
      </c>
      <c r="I33" s="3">
        <v>0</v>
      </c>
      <c r="J33" s="10">
        <f t="shared" si="0"/>
        <v>31.900000000000002</v>
      </c>
      <c r="K33" s="10">
        <f t="shared" si="1"/>
        <v>31.900000000000002</v>
      </c>
      <c r="L33" s="5">
        <f t="shared" si="2"/>
        <v>44.5</v>
      </c>
    </row>
    <row r="34" spans="1:12" ht="36.75" customHeight="1">
      <c r="A34" s="24"/>
      <c r="B34" s="1" t="s">
        <v>114</v>
      </c>
      <c r="C34" s="10">
        <v>8</v>
      </c>
      <c r="D34" s="10">
        <v>4</v>
      </c>
      <c r="E34" s="1">
        <v>0</v>
      </c>
      <c r="F34" s="10">
        <v>13.2</v>
      </c>
      <c r="G34" s="10">
        <v>0.4</v>
      </c>
      <c r="H34" s="10">
        <v>6.9</v>
      </c>
      <c r="I34" s="3">
        <v>0</v>
      </c>
      <c r="J34" s="10">
        <f t="shared" si="0"/>
        <v>20.5</v>
      </c>
      <c r="K34" s="10">
        <f t="shared" si="1"/>
        <v>20.5</v>
      </c>
      <c r="L34" s="5">
        <f t="shared" si="2"/>
        <v>32.5</v>
      </c>
    </row>
    <row r="35" spans="1:12" ht="36.75" customHeight="1">
      <c r="A35" s="22" t="s">
        <v>18</v>
      </c>
      <c r="B35" s="1" t="s">
        <v>100</v>
      </c>
      <c r="C35" s="3">
        <v>20</v>
      </c>
      <c r="D35" s="1">
        <v>4</v>
      </c>
      <c r="E35" s="1">
        <v>0</v>
      </c>
      <c r="F35" s="1">
        <v>37.3</v>
      </c>
      <c r="G35" s="1">
        <v>0</v>
      </c>
      <c r="H35" s="1">
        <v>0</v>
      </c>
      <c r="I35" s="3">
        <v>0</v>
      </c>
      <c r="J35" s="10">
        <f t="shared" si="0"/>
        <v>37.3</v>
      </c>
      <c r="K35" s="10">
        <f t="shared" si="1"/>
        <v>37.3</v>
      </c>
      <c r="L35" s="5">
        <f t="shared" si="2"/>
        <v>61.3</v>
      </c>
    </row>
    <row r="36" spans="1:12" ht="36.75" customHeight="1">
      <c r="A36" s="23"/>
      <c r="B36" s="1" t="s">
        <v>98</v>
      </c>
      <c r="C36" s="3">
        <v>7.6</v>
      </c>
      <c r="D36" s="1">
        <v>5</v>
      </c>
      <c r="E36" s="1">
        <v>0</v>
      </c>
      <c r="F36" s="1">
        <v>22.6</v>
      </c>
      <c r="G36" s="1">
        <v>0</v>
      </c>
      <c r="H36" s="1">
        <v>9.3</v>
      </c>
      <c r="I36" s="3">
        <v>0</v>
      </c>
      <c r="J36" s="10">
        <f t="shared" si="0"/>
        <v>31.900000000000002</v>
      </c>
      <c r="K36" s="10">
        <f t="shared" si="1"/>
        <v>31.900000000000002</v>
      </c>
      <c r="L36" s="5">
        <f t="shared" si="2"/>
        <v>44.5</v>
      </c>
    </row>
    <row r="37" spans="1:12" ht="36.75" customHeight="1">
      <c r="A37" s="23"/>
      <c r="B37" s="1" t="s">
        <v>107</v>
      </c>
      <c r="C37" s="3">
        <v>0</v>
      </c>
      <c r="D37" s="1">
        <v>5</v>
      </c>
      <c r="E37" s="1">
        <v>0</v>
      </c>
      <c r="F37" s="1">
        <v>16.65</v>
      </c>
      <c r="G37" s="1">
        <v>0</v>
      </c>
      <c r="H37" s="1">
        <v>7.8</v>
      </c>
      <c r="I37" s="3">
        <v>0</v>
      </c>
      <c r="J37" s="10">
        <f t="shared" si="0"/>
        <v>24.45</v>
      </c>
      <c r="K37" s="10">
        <f t="shared" si="1"/>
        <v>24.45</v>
      </c>
      <c r="L37" s="5">
        <f t="shared" si="2"/>
        <v>29.45</v>
      </c>
    </row>
    <row r="38" spans="1:12" ht="36.75" customHeight="1">
      <c r="A38" s="23"/>
      <c r="B38" s="1" t="s">
        <v>39</v>
      </c>
      <c r="C38" s="3">
        <v>0</v>
      </c>
      <c r="D38" s="1">
        <v>2</v>
      </c>
      <c r="E38" s="1">
        <v>0</v>
      </c>
      <c r="F38" s="1">
        <v>15.6</v>
      </c>
      <c r="G38" s="1">
        <v>0</v>
      </c>
      <c r="H38" s="1">
        <v>0</v>
      </c>
      <c r="I38" s="3">
        <v>0</v>
      </c>
      <c r="J38" s="10">
        <f aca="true" t="shared" si="3" ref="J38:J69">SUM(F38:I38)</f>
        <v>15.6</v>
      </c>
      <c r="K38" s="10">
        <f aca="true" t="shared" si="4" ref="K38:K69">IF(J38&gt;45,45,J38)</f>
        <v>15.6</v>
      </c>
      <c r="L38" s="5">
        <f aca="true" t="shared" si="5" ref="L38:L69">SUM(C38:E38,K38)</f>
        <v>17.6</v>
      </c>
    </row>
    <row r="39" spans="1:12" ht="36.75" customHeight="1">
      <c r="A39" s="24"/>
      <c r="B39" s="1" t="s">
        <v>53</v>
      </c>
      <c r="C39" s="3">
        <v>0</v>
      </c>
      <c r="D39" s="1">
        <v>1</v>
      </c>
      <c r="E39" s="1">
        <v>0</v>
      </c>
      <c r="F39" s="1">
        <v>13.1</v>
      </c>
      <c r="G39" s="1">
        <v>0</v>
      </c>
      <c r="H39" s="1">
        <v>3.3</v>
      </c>
      <c r="I39" s="3">
        <v>0</v>
      </c>
      <c r="J39" s="10">
        <f t="shared" si="3"/>
        <v>16.4</v>
      </c>
      <c r="K39" s="10">
        <f t="shared" si="4"/>
        <v>16.4</v>
      </c>
      <c r="L39" s="5">
        <f t="shared" si="5"/>
        <v>17.4</v>
      </c>
    </row>
    <row r="40" spans="1:12" ht="50.25" customHeight="1">
      <c r="A40" s="22" t="s">
        <v>124</v>
      </c>
      <c r="B40" s="3" t="s">
        <v>83</v>
      </c>
      <c r="C40" s="3">
        <v>26</v>
      </c>
      <c r="D40" s="3">
        <v>10</v>
      </c>
      <c r="E40" s="3">
        <v>0</v>
      </c>
      <c r="F40" s="3">
        <v>23.3</v>
      </c>
      <c r="G40" s="3">
        <v>0.8</v>
      </c>
      <c r="H40" s="3">
        <v>0</v>
      </c>
      <c r="I40" s="3">
        <v>0</v>
      </c>
      <c r="J40" s="10">
        <f t="shared" si="3"/>
        <v>24.1</v>
      </c>
      <c r="K40" s="10">
        <f t="shared" si="4"/>
        <v>24.1</v>
      </c>
      <c r="L40" s="5">
        <f t="shared" si="5"/>
        <v>60.1</v>
      </c>
    </row>
    <row r="41" spans="1:12" ht="50.25" customHeight="1">
      <c r="A41" s="23"/>
      <c r="B41" s="7" t="s">
        <v>111</v>
      </c>
      <c r="C41" s="10">
        <v>10</v>
      </c>
      <c r="D41" s="7">
        <v>4</v>
      </c>
      <c r="E41" s="1">
        <v>0</v>
      </c>
      <c r="F41" s="7">
        <v>37.3</v>
      </c>
      <c r="G41" s="7">
        <v>1.2</v>
      </c>
      <c r="H41" s="7">
        <v>5.4</v>
      </c>
      <c r="I41" s="3">
        <v>0</v>
      </c>
      <c r="J41" s="10">
        <f t="shared" si="3"/>
        <v>43.9</v>
      </c>
      <c r="K41" s="10">
        <f t="shared" si="4"/>
        <v>43.9</v>
      </c>
      <c r="L41" s="5">
        <f t="shared" si="5"/>
        <v>57.9</v>
      </c>
    </row>
    <row r="42" spans="1:12" ht="51.75" customHeight="1">
      <c r="A42" s="24"/>
      <c r="B42" s="3" t="s">
        <v>137</v>
      </c>
      <c r="C42" s="3">
        <v>6</v>
      </c>
      <c r="D42" s="3">
        <v>1</v>
      </c>
      <c r="E42" s="3">
        <v>0</v>
      </c>
      <c r="F42" s="3">
        <v>17.8</v>
      </c>
      <c r="G42" s="3">
        <v>4</v>
      </c>
      <c r="H42" s="3">
        <v>0</v>
      </c>
      <c r="I42" s="3">
        <v>0</v>
      </c>
      <c r="J42" s="10">
        <f t="shared" si="3"/>
        <v>21.8</v>
      </c>
      <c r="K42" s="10">
        <f t="shared" si="4"/>
        <v>21.8</v>
      </c>
      <c r="L42" s="5">
        <f t="shared" si="5"/>
        <v>28.8</v>
      </c>
    </row>
    <row r="43" spans="1:12" ht="36.75" customHeight="1">
      <c r="A43" s="22" t="s">
        <v>4</v>
      </c>
      <c r="B43" s="3" t="s">
        <v>38</v>
      </c>
      <c r="C43" s="3">
        <v>16</v>
      </c>
      <c r="D43" s="3">
        <v>1</v>
      </c>
      <c r="E43" s="3">
        <v>0</v>
      </c>
      <c r="F43" s="3">
        <v>36.4</v>
      </c>
      <c r="G43" s="3">
        <v>0</v>
      </c>
      <c r="H43" s="3">
        <v>6</v>
      </c>
      <c r="I43" s="3">
        <v>0</v>
      </c>
      <c r="J43" s="10">
        <f t="shared" si="3"/>
        <v>42.4</v>
      </c>
      <c r="K43" s="10">
        <f t="shared" si="4"/>
        <v>42.4</v>
      </c>
      <c r="L43" s="5">
        <f t="shared" si="5"/>
        <v>59.4</v>
      </c>
    </row>
    <row r="44" spans="1:12" ht="36.75" customHeight="1">
      <c r="A44" s="23"/>
      <c r="B44" s="1" t="s">
        <v>89</v>
      </c>
      <c r="C44" s="3">
        <v>0</v>
      </c>
      <c r="D44" s="1">
        <v>6</v>
      </c>
      <c r="E44" s="1">
        <v>0</v>
      </c>
      <c r="F44" s="1">
        <v>32.25</v>
      </c>
      <c r="G44" s="1">
        <v>0</v>
      </c>
      <c r="H44" s="1">
        <v>16.6</v>
      </c>
      <c r="I44" s="3">
        <v>0</v>
      </c>
      <c r="J44" s="10">
        <f t="shared" si="3"/>
        <v>48.85</v>
      </c>
      <c r="K44" s="10">
        <f t="shared" si="4"/>
        <v>45</v>
      </c>
      <c r="L44" s="5">
        <f t="shared" si="5"/>
        <v>51</v>
      </c>
    </row>
    <row r="45" spans="1:12" ht="36.75" customHeight="1">
      <c r="A45" s="23"/>
      <c r="B45" s="1" t="s">
        <v>79</v>
      </c>
      <c r="C45" s="3">
        <v>0</v>
      </c>
      <c r="D45" s="1">
        <v>1</v>
      </c>
      <c r="E45" s="1">
        <v>0</v>
      </c>
      <c r="F45" s="1">
        <v>34</v>
      </c>
      <c r="G45" s="1">
        <v>3.2</v>
      </c>
      <c r="H45" s="1">
        <v>4.5</v>
      </c>
      <c r="I45" s="3">
        <v>0</v>
      </c>
      <c r="J45" s="10">
        <f t="shared" si="3"/>
        <v>41.7</v>
      </c>
      <c r="K45" s="10">
        <f t="shared" si="4"/>
        <v>41.7</v>
      </c>
      <c r="L45" s="5">
        <f t="shared" si="5"/>
        <v>42.7</v>
      </c>
    </row>
    <row r="46" spans="1:12" ht="36.75" customHeight="1">
      <c r="A46" s="23"/>
      <c r="B46" s="1" t="s">
        <v>84</v>
      </c>
      <c r="C46" s="3">
        <v>3.6</v>
      </c>
      <c r="D46" s="1">
        <v>3</v>
      </c>
      <c r="E46" s="1">
        <v>0</v>
      </c>
      <c r="F46" s="1">
        <v>31.9</v>
      </c>
      <c r="G46" s="1">
        <v>0</v>
      </c>
      <c r="H46" s="1">
        <v>3.6</v>
      </c>
      <c r="I46" s="3">
        <v>0</v>
      </c>
      <c r="J46" s="10">
        <f t="shared" si="3"/>
        <v>35.5</v>
      </c>
      <c r="K46" s="10">
        <f t="shared" si="4"/>
        <v>35.5</v>
      </c>
      <c r="L46" s="5">
        <f t="shared" si="5"/>
        <v>42.1</v>
      </c>
    </row>
    <row r="47" spans="1:12" ht="36.75" customHeight="1">
      <c r="A47" s="23"/>
      <c r="B47" s="1" t="s">
        <v>80</v>
      </c>
      <c r="C47" s="3">
        <v>0</v>
      </c>
      <c r="D47" s="1">
        <v>4</v>
      </c>
      <c r="E47" s="1">
        <v>0</v>
      </c>
      <c r="F47" s="1">
        <v>34.7</v>
      </c>
      <c r="G47" s="1">
        <v>0</v>
      </c>
      <c r="H47" s="1">
        <v>0.9</v>
      </c>
      <c r="I47" s="3">
        <v>0</v>
      </c>
      <c r="J47" s="10">
        <f t="shared" si="3"/>
        <v>35.6</v>
      </c>
      <c r="K47" s="10">
        <f t="shared" si="4"/>
        <v>35.6</v>
      </c>
      <c r="L47" s="5">
        <f t="shared" si="5"/>
        <v>39.6</v>
      </c>
    </row>
    <row r="48" spans="1:12" ht="36.75" customHeight="1">
      <c r="A48" s="23"/>
      <c r="B48" s="1" t="s">
        <v>72</v>
      </c>
      <c r="C48" s="3">
        <v>0</v>
      </c>
      <c r="D48" s="1">
        <v>1</v>
      </c>
      <c r="E48" s="1">
        <v>0</v>
      </c>
      <c r="F48" s="1">
        <v>33.9</v>
      </c>
      <c r="G48" s="1">
        <v>0</v>
      </c>
      <c r="H48" s="1">
        <v>0</v>
      </c>
      <c r="I48" s="3">
        <v>0</v>
      </c>
      <c r="J48" s="10">
        <f t="shared" si="3"/>
        <v>33.9</v>
      </c>
      <c r="K48" s="10">
        <f t="shared" si="4"/>
        <v>33.9</v>
      </c>
      <c r="L48" s="5">
        <f t="shared" si="5"/>
        <v>34.9</v>
      </c>
    </row>
    <row r="49" spans="1:12" ht="36.75" customHeight="1">
      <c r="A49" s="23"/>
      <c r="B49" s="3" t="s">
        <v>31</v>
      </c>
      <c r="C49" s="3">
        <v>0</v>
      </c>
      <c r="D49" s="3">
        <v>9</v>
      </c>
      <c r="E49" s="3">
        <v>0</v>
      </c>
      <c r="F49" s="3">
        <v>13.95</v>
      </c>
      <c r="G49" s="3">
        <v>0</v>
      </c>
      <c r="H49" s="3">
        <v>9.3</v>
      </c>
      <c r="I49" s="3">
        <v>1</v>
      </c>
      <c r="J49" s="10">
        <f t="shared" si="3"/>
        <v>24.25</v>
      </c>
      <c r="K49" s="10">
        <f t="shared" si="4"/>
        <v>24.25</v>
      </c>
      <c r="L49" s="5">
        <f t="shared" si="5"/>
        <v>33.25</v>
      </c>
    </row>
    <row r="50" spans="1:12" ht="36.75" customHeight="1">
      <c r="A50" s="24"/>
      <c r="B50" s="1" t="s">
        <v>41</v>
      </c>
      <c r="C50" s="3">
        <v>0</v>
      </c>
      <c r="D50" s="1">
        <v>8</v>
      </c>
      <c r="E50" s="1">
        <v>0</v>
      </c>
      <c r="F50" s="1">
        <v>14.35</v>
      </c>
      <c r="G50" s="1">
        <v>0</v>
      </c>
      <c r="H50" s="1">
        <v>9</v>
      </c>
      <c r="I50" s="3">
        <v>0</v>
      </c>
      <c r="J50" s="10">
        <f t="shared" si="3"/>
        <v>23.35</v>
      </c>
      <c r="K50" s="10">
        <f t="shared" si="4"/>
        <v>23.35</v>
      </c>
      <c r="L50" s="5">
        <f t="shared" si="5"/>
        <v>31.35</v>
      </c>
    </row>
    <row r="51" spans="1:12" ht="36.75" customHeight="1">
      <c r="A51" s="22" t="s">
        <v>5</v>
      </c>
      <c r="B51" s="3" t="s">
        <v>30</v>
      </c>
      <c r="C51" s="3">
        <v>30</v>
      </c>
      <c r="D51" s="3">
        <v>6</v>
      </c>
      <c r="E51" s="3">
        <v>0</v>
      </c>
      <c r="F51" s="3">
        <v>45.1</v>
      </c>
      <c r="G51" s="3">
        <v>0</v>
      </c>
      <c r="H51" s="3">
        <v>0</v>
      </c>
      <c r="I51" s="3">
        <v>0</v>
      </c>
      <c r="J51" s="10">
        <f t="shared" si="3"/>
        <v>45.1</v>
      </c>
      <c r="K51" s="10">
        <f t="shared" si="4"/>
        <v>45</v>
      </c>
      <c r="L51" s="5">
        <f t="shared" si="5"/>
        <v>81</v>
      </c>
    </row>
    <row r="52" spans="1:12" ht="36.75" customHeight="1">
      <c r="A52" s="23"/>
      <c r="B52" s="3" t="s">
        <v>44</v>
      </c>
      <c r="C52" s="3">
        <v>30</v>
      </c>
      <c r="D52" s="3">
        <v>3</v>
      </c>
      <c r="E52" s="3">
        <v>0</v>
      </c>
      <c r="F52" s="3">
        <v>45.4</v>
      </c>
      <c r="G52" s="3">
        <v>0</v>
      </c>
      <c r="H52" s="3">
        <v>30</v>
      </c>
      <c r="I52" s="3">
        <v>1</v>
      </c>
      <c r="J52" s="10">
        <f t="shared" si="3"/>
        <v>76.4</v>
      </c>
      <c r="K52" s="10">
        <f t="shared" si="4"/>
        <v>45</v>
      </c>
      <c r="L52" s="5">
        <f t="shared" si="5"/>
        <v>78</v>
      </c>
    </row>
    <row r="53" spans="1:12" ht="36.75" customHeight="1">
      <c r="A53" s="23"/>
      <c r="B53" s="3" t="s">
        <v>60</v>
      </c>
      <c r="C53" s="3">
        <v>24</v>
      </c>
      <c r="D53" s="3">
        <v>6</v>
      </c>
      <c r="E53" s="3">
        <v>0</v>
      </c>
      <c r="F53" s="3">
        <v>35.8</v>
      </c>
      <c r="G53" s="3">
        <v>0</v>
      </c>
      <c r="H53" s="3">
        <v>0</v>
      </c>
      <c r="I53" s="3">
        <v>0</v>
      </c>
      <c r="J53" s="10">
        <f t="shared" si="3"/>
        <v>35.8</v>
      </c>
      <c r="K53" s="10">
        <f t="shared" si="4"/>
        <v>35.8</v>
      </c>
      <c r="L53" s="5">
        <f t="shared" si="5"/>
        <v>65.8</v>
      </c>
    </row>
    <row r="54" spans="1:12" ht="36.75" customHeight="1">
      <c r="A54" s="23"/>
      <c r="B54" s="1" t="s">
        <v>101</v>
      </c>
      <c r="C54" s="3">
        <v>30</v>
      </c>
      <c r="D54" s="1">
        <v>3</v>
      </c>
      <c r="E54" s="1">
        <v>0</v>
      </c>
      <c r="F54" s="1">
        <v>19.9</v>
      </c>
      <c r="G54" s="1">
        <v>0</v>
      </c>
      <c r="H54" s="1">
        <v>7.2</v>
      </c>
      <c r="I54" s="3">
        <v>1.5</v>
      </c>
      <c r="J54" s="10">
        <f t="shared" si="3"/>
        <v>28.599999999999998</v>
      </c>
      <c r="K54" s="10">
        <f t="shared" si="4"/>
        <v>28.599999999999998</v>
      </c>
      <c r="L54" s="5">
        <f t="shared" si="5"/>
        <v>61.599999999999994</v>
      </c>
    </row>
    <row r="55" spans="1:12" ht="36.75" customHeight="1">
      <c r="A55" s="23"/>
      <c r="B55" s="1" t="s">
        <v>87</v>
      </c>
      <c r="C55" s="3">
        <v>20.8</v>
      </c>
      <c r="D55" s="1">
        <v>2</v>
      </c>
      <c r="E55" s="1">
        <v>0</v>
      </c>
      <c r="F55" s="1">
        <v>23.3</v>
      </c>
      <c r="G55" s="1">
        <v>0</v>
      </c>
      <c r="H55" s="1">
        <v>12</v>
      </c>
      <c r="I55" s="3">
        <v>2</v>
      </c>
      <c r="J55" s="10">
        <f t="shared" si="3"/>
        <v>37.3</v>
      </c>
      <c r="K55" s="10">
        <f t="shared" si="4"/>
        <v>37.3</v>
      </c>
      <c r="L55" s="5">
        <f t="shared" si="5"/>
        <v>60.099999999999994</v>
      </c>
    </row>
    <row r="56" spans="1:12" ht="36.75" customHeight="1">
      <c r="A56" s="23"/>
      <c r="B56" s="1" t="s">
        <v>59</v>
      </c>
      <c r="C56" s="3">
        <v>0</v>
      </c>
      <c r="D56" s="1">
        <v>5</v>
      </c>
      <c r="E56" s="1">
        <v>0</v>
      </c>
      <c r="F56" s="1">
        <v>36.8</v>
      </c>
      <c r="G56" s="1">
        <v>0.8</v>
      </c>
      <c r="H56" s="1">
        <v>12.6</v>
      </c>
      <c r="I56" s="3">
        <v>0</v>
      </c>
      <c r="J56" s="10">
        <f t="shared" si="3"/>
        <v>50.199999999999996</v>
      </c>
      <c r="K56" s="10">
        <f t="shared" si="4"/>
        <v>45</v>
      </c>
      <c r="L56" s="5">
        <f t="shared" si="5"/>
        <v>50</v>
      </c>
    </row>
    <row r="57" spans="1:12" ht="36.75" customHeight="1">
      <c r="A57" s="23"/>
      <c r="B57" s="1" t="s">
        <v>62</v>
      </c>
      <c r="C57" s="3">
        <v>8</v>
      </c>
      <c r="D57" s="1">
        <v>2</v>
      </c>
      <c r="E57" s="1">
        <v>0.5</v>
      </c>
      <c r="F57" s="1">
        <v>12.35</v>
      </c>
      <c r="G57" s="1">
        <v>0</v>
      </c>
      <c r="H57" s="1">
        <v>16.5</v>
      </c>
      <c r="I57" s="3">
        <v>0</v>
      </c>
      <c r="J57" s="10">
        <f t="shared" si="3"/>
        <v>28.85</v>
      </c>
      <c r="K57" s="10">
        <f t="shared" si="4"/>
        <v>28.85</v>
      </c>
      <c r="L57" s="5">
        <f t="shared" si="5"/>
        <v>39.35</v>
      </c>
    </row>
    <row r="58" spans="1:12" ht="36.75" customHeight="1">
      <c r="A58" s="24"/>
      <c r="B58" s="1" t="s">
        <v>95</v>
      </c>
      <c r="C58" s="3">
        <v>4</v>
      </c>
      <c r="D58" s="1">
        <v>4</v>
      </c>
      <c r="E58" s="1">
        <v>0</v>
      </c>
      <c r="F58" s="1">
        <v>21.4</v>
      </c>
      <c r="G58" s="1">
        <v>0</v>
      </c>
      <c r="H58" s="1">
        <v>0</v>
      </c>
      <c r="I58" s="3">
        <v>0</v>
      </c>
      <c r="J58" s="10">
        <f t="shared" si="3"/>
        <v>21.4</v>
      </c>
      <c r="K58" s="10">
        <f t="shared" si="4"/>
        <v>21.4</v>
      </c>
      <c r="L58" s="5">
        <f t="shared" si="5"/>
        <v>29.4</v>
      </c>
    </row>
    <row r="59" spans="1:12" ht="36.75" customHeight="1">
      <c r="A59" s="22" t="s">
        <v>6</v>
      </c>
      <c r="B59" s="3" t="s">
        <v>30</v>
      </c>
      <c r="C59" s="3">
        <v>30</v>
      </c>
      <c r="D59" s="3">
        <v>6</v>
      </c>
      <c r="E59" s="3">
        <v>0</v>
      </c>
      <c r="F59" s="3">
        <v>45.1</v>
      </c>
      <c r="G59" s="3">
        <v>0</v>
      </c>
      <c r="H59" s="3">
        <v>0</v>
      </c>
      <c r="I59" s="3">
        <v>0</v>
      </c>
      <c r="J59" s="10">
        <f t="shared" si="3"/>
        <v>45.1</v>
      </c>
      <c r="K59" s="10">
        <f t="shared" si="4"/>
        <v>45</v>
      </c>
      <c r="L59" s="5">
        <f t="shared" si="5"/>
        <v>81</v>
      </c>
    </row>
    <row r="60" spans="1:12" ht="36.75" customHeight="1">
      <c r="A60" s="23"/>
      <c r="B60" s="3" t="s">
        <v>44</v>
      </c>
      <c r="C60" s="3">
        <v>30</v>
      </c>
      <c r="D60" s="3">
        <v>3</v>
      </c>
      <c r="E60" s="3">
        <v>0</v>
      </c>
      <c r="F60" s="3">
        <v>45.4</v>
      </c>
      <c r="G60" s="3">
        <v>0</v>
      </c>
      <c r="H60" s="3">
        <v>30</v>
      </c>
      <c r="I60" s="3">
        <v>1</v>
      </c>
      <c r="J60" s="10">
        <f t="shared" si="3"/>
        <v>76.4</v>
      </c>
      <c r="K60" s="10">
        <f t="shared" si="4"/>
        <v>45</v>
      </c>
      <c r="L60" s="5">
        <f t="shared" si="5"/>
        <v>78</v>
      </c>
    </row>
    <row r="61" spans="1:12" ht="36.75" customHeight="1">
      <c r="A61" s="23"/>
      <c r="B61" s="1" t="s">
        <v>82</v>
      </c>
      <c r="C61" s="3">
        <v>24</v>
      </c>
      <c r="D61" s="1">
        <v>4</v>
      </c>
      <c r="E61" s="1">
        <v>0</v>
      </c>
      <c r="F61" s="1">
        <v>47.4</v>
      </c>
      <c r="G61" s="1">
        <v>0</v>
      </c>
      <c r="H61" s="1">
        <v>1.1</v>
      </c>
      <c r="I61" s="3">
        <v>1</v>
      </c>
      <c r="J61" s="10">
        <f t="shared" si="3"/>
        <v>49.5</v>
      </c>
      <c r="K61" s="10">
        <f t="shared" si="4"/>
        <v>45</v>
      </c>
      <c r="L61" s="5">
        <f t="shared" si="5"/>
        <v>73</v>
      </c>
    </row>
    <row r="62" spans="1:12" ht="36.75" customHeight="1">
      <c r="A62" s="23"/>
      <c r="B62" s="1" t="s">
        <v>87</v>
      </c>
      <c r="C62" s="3">
        <v>20.8</v>
      </c>
      <c r="D62" s="1">
        <v>2</v>
      </c>
      <c r="E62" s="1">
        <v>0</v>
      </c>
      <c r="F62" s="1">
        <v>23.3</v>
      </c>
      <c r="G62" s="1">
        <v>0</v>
      </c>
      <c r="H62" s="1">
        <v>12</v>
      </c>
      <c r="I62" s="3">
        <v>2</v>
      </c>
      <c r="J62" s="10">
        <f t="shared" si="3"/>
        <v>37.3</v>
      </c>
      <c r="K62" s="10">
        <f t="shared" si="4"/>
        <v>37.3</v>
      </c>
      <c r="L62" s="5">
        <f t="shared" si="5"/>
        <v>60.099999999999994</v>
      </c>
    </row>
    <row r="63" spans="1:12" ht="36.75" customHeight="1">
      <c r="A63" s="23"/>
      <c r="B63" s="1" t="s">
        <v>91</v>
      </c>
      <c r="C63" s="3">
        <v>0</v>
      </c>
      <c r="D63" s="1">
        <v>4</v>
      </c>
      <c r="E63" s="1">
        <v>0</v>
      </c>
      <c r="F63" s="1">
        <v>23.7</v>
      </c>
      <c r="G63" s="1">
        <v>0.8</v>
      </c>
      <c r="H63" s="1">
        <v>11.4</v>
      </c>
      <c r="I63" s="3">
        <v>0</v>
      </c>
      <c r="J63" s="10">
        <f t="shared" si="3"/>
        <v>35.9</v>
      </c>
      <c r="K63" s="10">
        <f t="shared" si="4"/>
        <v>35.9</v>
      </c>
      <c r="L63" s="5">
        <f t="shared" si="5"/>
        <v>39.9</v>
      </c>
    </row>
    <row r="64" spans="1:12" ht="36.75" customHeight="1">
      <c r="A64" s="24"/>
      <c r="B64" s="3" t="s">
        <v>86</v>
      </c>
      <c r="C64" s="3">
        <v>0</v>
      </c>
      <c r="D64" s="3">
        <v>0</v>
      </c>
      <c r="E64" s="3">
        <v>0</v>
      </c>
      <c r="F64" s="3">
        <v>15.8</v>
      </c>
      <c r="G64" s="3">
        <v>0</v>
      </c>
      <c r="H64" s="3">
        <v>0</v>
      </c>
      <c r="I64" s="3">
        <v>0</v>
      </c>
      <c r="J64" s="10">
        <f t="shared" si="3"/>
        <v>15.8</v>
      </c>
      <c r="K64" s="10">
        <f t="shared" si="4"/>
        <v>15.8</v>
      </c>
      <c r="L64" s="5">
        <f t="shared" si="5"/>
        <v>15.8</v>
      </c>
    </row>
    <row r="65" spans="1:12" ht="36.75" customHeight="1">
      <c r="A65" s="22" t="s">
        <v>125</v>
      </c>
      <c r="B65" s="1" t="s">
        <v>26</v>
      </c>
      <c r="C65" s="3">
        <v>30</v>
      </c>
      <c r="D65" s="1">
        <v>8</v>
      </c>
      <c r="E65" s="1">
        <v>0</v>
      </c>
      <c r="F65" s="1">
        <v>32.9</v>
      </c>
      <c r="G65" s="1">
        <v>3.6</v>
      </c>
      <c r="H65" s="1">
        <v>12.6</v>
      </c>
      <c r="I65" s="3">
        <v>3</v>
      </c>
      <c r="J65" s="10">
        <f t="shared" si="3"/>
        <v>52.1</v>
      </c>
      <c r="K65" s="10">
        <f t="shared" si="4"/>
        <v>45</v>
      </c>
      <c r="L65" s="5">
        <f t="shared" si="5"/>
        <v>83</v>
      </c>
    </row>
    <row r="66" spans="1:12" ht="36.75" customHeight="1">
      <c r="A66" s="23"/>
      <c r="B66" s="3" t="s">
        <v>37</v>
      </c>
      <c r="C66" s="3">
        <v>30</v>
      </c>
      <c r="D66" s="3">
        <v>7</v>
      </c>
      <c r="E66" s="3">
        <v>0</v>
      </c>
      <c r="F66" s="3">
        <v>35.9</v>
      </c>
      <c r="G66" s="3">
        <v>9.2</v>
      </c>
      <c r="H66" s="3">
        <v>20.4</v>
      </c>
      <c r="I66" s="3">
        <v>0</v>
      </c>
      <c r="J66" s="10">
        <f t="shared" si="3"/>
        <v>65.5</v>
      </c>
      <c r="K66" s="10">
        <f t="shared" si="4"/>
        <v>45</v>
      </c>
      <c r="L66" s="5">
        <f t="shared" si="5"/>
        <v>82</v>
      </c>
    </row>
    <row r="67" spans="1:12" ht="36.75" customHeight="1">
      <c r="A67" s="23"/>
      <c r="B67" s="1" t="s">
        <v>82</v>
      </c>
      <c r="C67" s="3">
        <v>24</v>
      </c>
      <c r="D67" s="1">
        <v>4</v>
      </c>
      <c r="E67" s="1">
        <v>0</v>
      </c>
      <c r="F67" s="1">
        <v>47.4</v>
      </c>
      <c r="G67" s="1">
        <v>0</v>
      </c>
      <c r="H67" s="1">
        <v>1.1</v>
      </c>
      <c r="I67" s="3">
        <v>2</v>
      </c>
      <c r="J67" s="10">
        <f t="shared" si="3"/>
        <v>50.5</v>
      </c>
      <c r="K67" s="10">
        <f t="shared" si="4"/>
        <v>45</v>
      </c>
      <c r="L67" s="5">
        <f t="shared" si="5"/>
        <v>73</v>
      </c>
    </row>
    <row r="68" spans="1:12" ht="36.75" customHeight="1">
      <c r="A68" s="23"/>
      <c r="B68" s="1" t="s">
        <v>105</v>
      </c>
      <c r="C68" s="3">
        <v>14.4</v>
      </c>
      <c r="D68" s="1">
        <v>1</v>
      </c>
      <c r="E68" s="1">
        <v>0</v>
      </c>
      <c r="F68" s="1">
        <v>39.5</v>
      </c>
      <c r="G68" s="1">
        <v>0</v>
      </c>
      <c r="H68" s="1">
        <v>0.3</v>
      </c>
      <c r="I68" s="3">
        <v>0</v>
      </c>
      <c r="J68" s="10">
        <f t="shared" si="3"/>
        <v>39.8</v>
      </c>
      <c r="K68" s="10">
        <f t="shared" si="4"/>
        <v>39.8</v>
      </c>
      <c r="L68" s="5">
        <f t="shared" si="5"/>
        <v>55.199999999999996</v>
      </c>
    </row>
    <row r="69" spans="1:12" ht="36.75" customHeight="1">
      <c r="A69" s="23"/>
      <c r="B69" s="1" t="s">
        <v>91</v>
      </c>
      <c r="C69" s="3">
        <v>0</v>
      </c>
      <c r="D69" s="1">
        <v>4</v>
      </c>
      <c r="E69" s="1">
        <v>0</v>
      </c>
      <c r="F69" s="1">
        <v>23.7</v>
      </c>
      <c r="G69" s="1">
        <v>0.8</v>
      </c>
      <c r="H69" s="1">
        <v>11.4</v>
      </c>
      <c r="I69" s="3">
        <v>0</v>
      </c>
      <c r="J69" s="10">
        <f t="shared" si="3"/>
        <v>35.9</v>
      </c>
      <c r="K69" s="10">
        <f t="shared" si="4"/>
        <v>35.9</v>
      </c>
      <c r="L69" s="5">
        <f t="shared" si="5"/>
        <v>39.9</v>
      </c>
    </row>
    <row r="70" spans="1:12" ht="36.75" customHeight="1">
      <c r="A70" s="23"/>
      <c r="B70" s="1" t="s">
        <v>49</v>
      </c>
      <c r="C70" s="3">
        <v>0</v>
      </c>
      <c r="D70" s="1">
        <v>6</v>
      </c>
      <c r="E70" s="1">
        <v>0</v>
      </c>
      <c r="F70" s="1">
        <v>12.7</v>
      </c>
      <c r="G70" s="1">
        <v>1.6</v>
      </c>
      <c r="H70" s="1">
        <v>14.4</v>
      </c>
      <c r="I70" s="3">
        <v>0</v>
      </c>
      <c r="J70" s="10">
        <f aca="true" t="shared" si="6" ref="J70:J101">SUM(F70:I70)</f>
        <v>28.7</v>
      </c>
      <c r="K70" s="10">
        <f aca="true" t="shared" si="7" ref="K70:K101">IF(J70&gt;45,45,J70)</f>
        <v>28.7</v>
      </c>
      <c r="L70" s="5">
        <f aca="true" t="shared" si="8" ref="L70:L101">SUM(C70:E70,K70)</f>
        <v>34.7</v>
      </c>
    </row>
    <row r="71" spans="1:12" ht="36.75" customHeight="1">
      <c r="A71" s="23"/>
      <c r="B71" s="1" t="s">
        <v>75</v>
      </c>
      <c r="C71" s="3">
        <v>0</v>
      </c>
      <c r="D71" s="3">
        <v>2</v>
      </c>
      <c r="E71" s="1">
        <v>0</v>
      </c>
      <c r="F71" s="3">
        <v>24.4</v>
      </c>
      <c r="G71" s="1">
        <v>0</v>
      </c>
      <c r="H71" s="3">
        <v>1.8</v>
      </c>
      <c r="I71" s="3">
        <v>0</v>
      </c>
      <c r="J71" s="10">
        <f t="shared" si="6"/>
        <v>26.2</v>
      </c>
      <c r="K71" s="10">
        <f t="shared" si="7"/>
        <v>26.2</v>
      </c>
      <c r="L71" s="5">
        <f t="shared" si="8"/>
        <v>28.2</v>
      </c>
    </row>
    <row r="72" spans="1:12" ht="36.75" customHeight="1">
      <c r="A72" s="23"/>
      <c r="B72" s="1" t="s">
        <v>94</v>
      </c>
      <c r="C72" s="3">
        <v>0</v>
      </c>
      <c r="D72" s="1">
        <v>1</v>
      </c>
      <c r="E72" s="1">
        <v>0</v>
      </c>
      <c r="F72" s="1">
        <v>16.9</v>
      </c>
      <c r="G72" s="1">
        <v>0</v>
      </c>
      <c r="H72" s="1">
        <v>0</v>
      </c>
      <c r="I72" s="3">
        <v>0</v>
      </c>
      <c r="J72" s="10">
        <f t="shared" si="6"/>
        <v>16.9</v>
      </c>
      <c r="K72" s="10">
        <f t="shared" si="7"/>
        <v>16.9</v>
      </c>
      <c r="L72" s="5">
        <f t="shared" si="8"/>
        <v>17.9</v>
      </c>
    </row>
    <row r="73" spans="1:12" ht="36.75" customHeight="1">
      <c r="A73" s="23"/>
      <c r="B73" s="1" t="s">
        <v>56</v>
      </c>
      <c r="C73" s="3">
        <v>0</v>
      </c>
      <c r="D73" s="1">
        <v>1</v>
      </c>
      <c r="E73" s="1">
        <v>0</v>
      </c>
      <c r="F73" s="1">
        <v>9</v>
      </c>
      <c r="G73" s="1">
        <v>0</v>
      </c>
      <c r="H73" s="1">
        <v>6.6</v>
      </c>
      <c r="I73" s="3">
        <v>0</v>
      </c>
      <c r="J73" s="10">
        <f t="shared" si="6"/>
        <v>15.6</v>
      </c>
      <c r="K73" s="10">
        <f t="shared" si="7"/>
        <v>15.6</v>
      </c>
      <c r="L73" s="5">
        <f t="shared" si="8"/>
        <v>16.6</v>
      </c>
    </row>
    <row r="74" spans="1:12" ht="36.75" customHeight="1">
      <c r="A74" s="24"/>
      <c r="B74" s="1" t="s">
        <v>57</v>
      </c>
      <c r="C74" s="3">
        <v>0</v>
      </c>
      <c r="D74" s="1">
        <v>0</v>
      </c>
      <c r="E74" s="1">
        <v>0</v>
      </c>
      <c r="F74" s="1">
        <v>12.1</v>
      </c>
      <c r="G74" s="1">
        <v>0.4</v>
      </c>
      <c r="H74" s="1">
        <v>2.6</v>
      </c>
      <c r="I74" s="3">
        <v>0</v>
      </c>
      <c r="J74" s="10">
        <f t="shared" si="6"/>
        <v>15.1</v>
      </c>
      <c r="K74" s="10">
        <f t="shared" si="7"/>
        <v>15.1</v>
      </c>
      <c r="L74" s="5">
        <f t="shared" si="8"/>
        <v>15.1</v>
      </c>
    </row>
    <row r="75" spans="1:12" ht="36.75" customHeight="1">
      <c r="A75" s="22" t="s">
        <v>7</v>
      </c>
      <c r="B75" s="3" t="s">
        <v>110</v>
      </c>
      <c r="C75" s="10">
        <v>24</v>
      </c>
      <c r="D75" s="10">
        <v>10</v>
      </c>
      <c r="E75" s="3">
        <v>0</v>
      </c>
      <c r="F75" s="10">
        <v>44</v>
      </c>
      <c r="G75" s="3">
        <v>0</v>
      </c>
      <c r="H75" s="10">
        <v>5.3</v>
      </c>
      <c r="I75" s="3">
        <v>0</v>
      </c>
      <c r="J75" s="10">
        <f t="shared" si="6"/>
        <v>49.3</v>
      </c>
      <c r="K75" s="10">
        <f t="shared" si="7"/>
        <v>45</v>
      </c>
      <c r="L75" s="5">
        <f t="shared" si="8"/>
        <v>79</v>
      </c>
    </row>
    <row r="76" spans="1:12" ht="36.75" customHeight="1">
      <c r="A76" s="23"/>
      <c r="B76" s="3" t="s">
        <v>45</v>
      </c>
      <c r="C76" s="3">
        <v>26</v>
      </c>
      <c r="D76" s="3">
        <v>4</v>
      </c>
      <c r="E76" s="3">
        <v>0</v>
      </c>
      <c r="F76" s="3">
        <v>38.3</v>
      </c>
      <c r="G76" s="3">
        <v>0</v>
      </c>
      <c r="H76" s="3">
        <v>0</v>
      </c>
      <c r="I76" s="3">
        <v>0</v>
      </c>
      <c r="J76" s="10">
        <f t="shared" si="6"/>
        <v>38.3</v>
      </c>
      <c r="K76" s="10">
        <f t="shared" si="7"/>
        <v>38.3</v>
      </c>
      <c r="L76" s="5">
        <f t="shared" si="8"/>
        <v>68.3</v>
      </c>
    </row>
    <row r="77" spans="1:12" ht="36.75" customHeight="1">
      <c r="A77" s="23"/>
      <c r="B77" s="1" t="s">
        <v>51</v>
      </c>
      <c r="C77" s="3">
        <v>30</v>
      </c>
      <c r="D77" s="1">
        <v>3</v>
      </c>
      <c r="E77" s="1">
        <v>0</v>
      </c>
      <c r="F77" s="1">
        <v>34.1</v>
      </c>
      <c r="G77" s="1">
        <v>0</v>
      </c>
      <c r="H77" s="1">
        <v>0</v>
      </c>
      <c r="I77" s="3">
        <v>0</v>
      </c>
      <c r="J77" s="10">
        <f t="shared" si="6"/>
        <v>34.1</v>
      </c>
      <c r="K77" s="10">
        <f t="shared" si="7"/>
        <v>34.1</v>
      </c>
      <c r="L77" s="5">
        <f t="shared" si="8"/>
        <v>67.1</v>
      </c>
    </row>
    <row r="78" spans="1:12" ht="36.75" customHeight="1">
      <c r="A78" s="23"/>
      <c r="B78" s="1" t="s">
        <v>78</v>
      </c>
      <c r="C78" s="3">
        <v>12.8</v>
      </c>
      <c r="D78" s="1">
        <v>5</v>
      </c>
      <c r="E78" s="1">
        <v>0</v>
      </c>
      <c r="F78" s="1">
        <v>21.3</v>
      </c>
      <c r="G78" s="1">
        <v>0</v>
      </c>
      <c r="H78" s="1">
        <v>5</v>
      </c>
      <c r="I78" s="3">
        <v>0</v>
      </c>
      <c r="J78" s="10">
        <f t="shared" si="6"/>
        <v>26.3</v>
      </c>
      <c r="K78" s="10">
        <f t="shared" si="7"/>
        <v>26.3</v>
      </c>
      <c r="L78" s="5">
        <f t="shared" si="8"/>
        <v>44.1</v>
      </c>
    </row>
    <row r="79" spans="1:12" ht="36.75" customHeight="1">
      <c r="A79" s="23"/>
      <c r="B79" s="1" t="s">
        <v>96</v>
      </c>
      <c r="C79" s="3">
        <v>10</v>
      </c>
      <c r="D79" s="1">
        <v>0</v>
      </c>
      <c r="E79" s="1">
        <v>0</v>
      </c>
      <c r="F79" s="1">
        <v>20.1</v>
      </c>
      <c r="G79" s="1">
        <v>1.6</v>
      </c>
      <c r="H79" s="1">
        <v>4.8</v>
      </c>
      <c r="I79" s="3">
        <v>0</v>
      </c>
      <c r="J79" s="10">
        <f t="shared" si="6"/>
        <v>26.500000000000004</v>
      </c>
      <c r="K79" s="10">
        <f t="shared" si="7"/>
        <v>26.500000000000004</v>
      </c>
      <c r="L79" s="5">
        <f t="shared" si="8"/>
        <v>36.5</v>
      </c>
    </row>
    <row r="80" spans="1:12" ht="36.75" customHeight="1">
      <c r="A80" s="23"/>
      <c r="B80" s="1" t="s">
        <v>106</v>
      </c>
      <c r="C80" s="3">
        <v>2</v>
      </c>
      <c r="D80" s="1">
        <v>2</v>
      </c>
      <c r="E80" s="1">
        <v>0</v>
      </c>
      <c r="F80" s="1">
        <v>21.7</v>
      </c>
      <c r="G80" s="1">
        <v>0</v>
      </c>
      <c r="H80" s="1">
        <v>3.3</v>
      </c>
      <c r="I80" s="3">
        <v>0</v>
      </c>
      <c r="J80" s="10">
        <f t="shared" si="6"/>
        <v>25</v>
      </c>
      <c r="K80" s="10">
        <f t="shared" si="7"/>
        <v>25</v>
      </c>
      <c r="L80" s="5">
        <f t="shared" si="8"/>
        <v>29</v>
      </c>
    </row>
    <row r="81" spans="1:12" ht="36.75" customHeight="1">
      <c r="A81" s="23"/>
      <c r="B81" s="3" t="s">
        <v>76</v>
      </c>
      <c r="C81" s="3">
        <v>0</v>
      </c>
      <c r="D81" s="3">
        <v>0</v>
      </c>
      <c r="E81" s="3">
        <v>0</v>
      </c>
      <c r="F81" s="3">
        <v>20.3</v>
      </c>
      <c r="G81" s="3">
        <v>2</v>
      </c>
      <c r="H81" s="3">
        <v>5.7</v>
      </c>
      <c r="I81" s="3">
        <v>0</v>
      </c>
      <c r="J81" s="10">
        <f t="shared" si="6"/>
        <v>28</v>
      </c>
      <c r="K81" s="10">
        <f t="shared" si="7"/>
        <v>28</v>
      </c>
      <c r="L81" s="5">
        <f t="shared" si="8"/>
        <v>28</v>
      </c>
    </row>
    <row r="82" spans="1:12" ht="36.75" customHeight="1">
      <c r="A82" s="24"/>
      <c r="B82" s="7" t="s">
        <v>118</v>
      </c>
      <c r="C82" s="10">
        <v>4</v>
      </c>
      <c r="D82" s="7">
        <v>3</v>
      </c>
      <c r="E82" s="1">
        <v>0</v>
      </c>
      <c r="F82" s="7">
        <v>0</v>
      </c>
      <c r="G82" s="7">
        <v>0</v>
      </c>
      <c r="H82" s="7">
        <v>1.5</v>
      </c>
      <c r="I82" s="10">
        <v>0</v>
      </c>
      <c r="J82" s="10">
        <f t="shared" si="6"/>
        <v>1.5</v>
      </c>
      <c r="K82" s="10">
        <f t="shared" si="7"/>
        <v>1.5</v>
      </c>
      <c r="L82" s="5">
        <f t="shared" si="8"/>
        <v>8.5</v>
      </c>
    </row>
    <row r="83" spans="1:12" ht="36.75" customHeight="1">
      <c r="A83" s="22" t="s">
        <v>126</v>
      </c>
      <c r="B83" s="3" t="s">
        <v>60</v>
      </c>
      <c r="C83" s="3">
        <v>24</v>
      </c>
      <c r="D83" s="3">
        <v>6</v>
      </c>
      <c r="E83" s="3">
        <v>0</v>
      </c>
      <c r="F83" s="3">
        <v>35.8</v>
      </c>
      <c r="G83" s="3">
        <v>0</v>
      </c>
      <c r="H83" s="3">
        <v>0</v>
      </c>
      <c r="I83" s="3">
        <v>0</v>
      </c>
      <c r="J83" s="10">
        <f t="shared" si="6"/>
        <v>35.8</v>
      </c>
      <c r="K83" s="10">
        <f t="shared" si="7"/>
        <v>35.8</v>
      </c>
      <c r="L83" s="5">
        <f t="shared" si="8"/>
        <v>65.8</v>
      </c>
    </row>
    <row r="84" spans="1:12" ht="36.75" customHeight="1">
      <c r="A84" s="23"/>
      <c r="B84" s="3" t="s">
        <v>83</v>
      </c>
      <c r="C84" s="3">
        <v>26</v>
      </c>
      <c r="D84" s="3">
        <v>10</v>
      </c>
      <c r="E84" s="3">
        <v>0</v>
      </c>
      <c r="F84" s="3">
        <v>23.3</v>
      </c>
      <c r="G84" s="3">
        <v>0.8</v>
      </c>
      <c r="H84" s="3">
        <v>0</v>
      </c>
      <c r="I84" s="3">
        <v>0</v>
      </c>
      <c r="J84" s="10">
        <f t="shared" si="6"/>
        <v>24.1</v>
      </c>
      <c r="K84" s="10">
        <f t="shared" si="7"/>
        <v>24.1</v>
      </c>
      <c r="L84" s="5">
        <f t="shared" si="8"/>
        <v>60.1</v>
      </c>
    </row>
    <row r="85" spans="1:12" ht="36.75" customHeight="1">
      <c r="A85" s="23"/>
      <c r="B85" s="1" t="s">
        <v>49</v>
      </c>
      <c r="C85" s="3">
        <v>0</v>
      </c>
      <c r="D85" s="1">
        <v>6</v>
      </c>
      <c r="E85" s="1">
        <v>0</v>
      </c>
      <c r="F85" s="1">
        <v>12.7</v>
      </c>
      <c r="G85" s="1">
        <v>1.6</v>
      </c>
      <c r="H85" s="1">
        <v>14.4</v>
      </c>
      <c r="I85" s="3">
        <v>0</v>
      </c>
      <c r="J85" s="10">
        <f t="shared" si="6"/>
        <v>28.7</v>
      </c>
      <c r="K85" s="10">
        <f t="shared" si="7"/>
        <v>28.7</v>
      </c>
      <c r="L85" s="5">
        <f t="shared" si="8"/>
        <v>34.7</v>
      </c>
    </row>
    <row r="86" spans="1:12" ht="36.75" customHeight="1">
      <c r="A86" s="23"/>
      <c r="B86" s="3" t="s">
        <v>81</v>
      </c>
      <c r="C86" s="3">
        <v>0</v>
      </c>
      <c r="D86" s="3">
        <v>1</v>
      </c>
      <c r="E86" s="3">
        <v>0</v>
      </c>
      <c r="F86" s="3">
        <v>27.3</v>
      </c>
      <c r="G86" s="3">
        <v>0</v>
      </c>
      <c r="H86" s="3">
        <v>1</v>
      </c>
      <c r="I86" s="3">
        <v>1</v>
      </c>
      <c r="J86" s="10">
        <f t="shared" si="6"/>
        <v>29.3</v>
      </c>
      <c r="K86" s="10">
        <f t="shared" si="7"/>
        <v>29.3</v>
      </c>
      <c r="L86" s="5">
        <f t="shared" si="8"/>
        <v>30.3</v>
      </c>
    </row>
    <row r="87" spans="1:12" ht="36.75" customHeight="1">
      <c r="A87" s="23"/>
      <c r="B87" s="1" t="s">
        <v>94</v>
      </c>
      <c r="C87" s="3">
        <v>0</v>
      </c>
      <c r="D87" s="1">
        <v>1</v>
      </c>
      <c r="E87" s="1">
        <v>0</v>
      </c>
      <c r="F87" s="1">
        <v>16.9</v>
      </c>
      <c r="G87" s="1">
        <v>0</v>
      </c>
      <c r="H87" s="1">
        <v>0</v>
      </c>
      <c r="I87" s="3">
        <v>0</v>
      </c>
      <c r="J87" s="10">
        <f t="shared" si="6"/>
        <v>16.9</v>
      </c>
      <c r="K87" s="10">
        <f t="shared" si="7"/>
        <v>16.9</v>
      </c>
      <c r="L87" s="5">
        <f t="shared" si="8"/>
        <v>17.9</v>
      </c>
    </row>
    <row r="88" spans="1:12" ht="36.75" customHeight="1">
      <c r="A88" s="23"/>
      <c r="B88" s="1" t="s">
        <v>39</v>
      </c>
      <c r="C88" s="3">
        <v>0</v>
      </c>
      <c r="D88" s="1">
        <v>2</v>
      </c>
      <c r="E88" s="1">
        <v>0</v>
      </c>
      <c r="F88" s="1">
        <v>15.6</v>
      </c>
      <c r="G88" s="1">
        <v>0</v>
      </c>
      <c r="H88" s="1">
        <v>0</v>
      </c>
      <c r="I88" s="3">
        <v>0</v>
      </c>
      <c r="J88" s="10">
        <f t="shared" si="6"/>
        <v>15.6</v>
      </c>
      <c r="K88" s="10">
        <f t="shared" si="7"/>
        <v>15.6</v>
      </c>
      <c r="L88" s="5">
        <f t="shared" si="8"/>
        <v>17.6</v>
      </c>
    </row>
    <row r="89" spans="1:12" ht="36.75" customHeight="1">
      <c r="A89" s="24"/>
      <c r="B89" s="1" t="s">
        <v>74</v>
      </c>
      <c r="C89" s="3">
        <v>0</v>
      </c>
      <c r="D89" s="1">
        <v>1</v>
      </c>
      <c r="E89" s="1">
        <v>0</v>
      </c>
      <c r="F89" s="1">
        <v>16.5</v>
      </c>
      <c r="G89" s="1">
        <v>0</v>
      </c>
      <c r="H89" s="1">
        <v>0</v>
      </c>
      <c r="I89" s="3">
        <v>0</v>
      </c>
      <c r="J89" s="10">
        <f t="shared" si="6"/>
        <v>16.5</v>
      </c>
      <c r="K89" s="10">
        <f t="shared" si="7"/>
        <v>16.5</v>
      </c>
      <c r="L89" s="5">
        <f t="shared" si="8"/>
        <v>17.5</v>
      </c>
    </row>
    <row r="90" spans="1:12" ht="36.75" customHeight="1">
      <c r="A90" s="22" t="s">
        <v>8</v>
      </c>
      <c r="B90" s="1" t="s">
        <v>52</v>
      </c>
      <c r="C90" s="3">
        <v>30</v>
      </c>
      <c r="D90" s="1">
        <v>6</v>
      </c>
      <c r="E90" s="1">
        <v>5</v>
      </c>
      <c r="F90" s="1">
        <v>41.6</v>
      </c>
      <c r="G90" s="1">
        <v>0</v>
      </c>
      <c r="H90" s="1">
        <v>4.2</v>
      </c>
      <c r="I90" s="3">
        <v>0</v>
      </c>
      <c r="J90" s="10">
        <f t="shared" si="6"/>
        <v>45.800000000000004</v>
      </c>
      <c r="K90" s="10">
        <f t="shared" si="7"/>
        <v>45</v>
      </c>
      <c r="L90" s="5">
        <f t="shared" si="8"/>
        <v>86</v>
      </c>
    </row>
    <row r="91" spans="1:12" ht="36.75" customHeight="1">
      <c r="A91" s="23"/>
      <c r="B91" s="7" t="s">
        <v>120</v>
      </c>
      <c r="C91" s="10">
        <v>30</v>
      </c>
      <c r="D91" s="7">
        <v>7</v>
      </c>
      <c r="E91" s="1">
        <v>0</v>
      </c>
      <c r="F91" s="7">
        <v>27.9</v>
      </c>
      <c r="G91" s="1">
        <v>0</v>
      </c>
      <c r="H91" s="7">
        <v>4.2</v>
      </c>
      <c r="I91" s="3">
        <v>0</v>
      </c>
      <c r="J91" s="10">
        <f t="shared" si="6"/>
        <v>32.1</v>
      </c>
      <c r="K91" s="10">
        <f t="shared" si="7"/>
        <v>32.1</v>
      </c>
      <c r="L91" s="5">
        <f t="shared" si="8"/>
        <v>69.1</v>
      </c>
    </row>
    <row r="92" spans="1:12" ht="36.75" customHeight="1">
      <c r="A92" s="24"/>
      <c r="B92" s="1" t="s">
        <v>70</v>
      </c>
      <c r="C92" s="3">
        <v>21</v>
      </c>
      <c r="D92" s="1">
        <v>10</v>
      </c>
      <c r="E92" s="1">
        <v>0</v>
      </c>
      <c r="F92" s="1">
        <v>31.5</v>
      </c>
      <c r="G92" s="1">
        <v>0</v>
      </c>
      <c r="H92" s="1">
        <v>0</v>
      </c>
      <c r="I92" s="3">
        <v>0</v>
      </c>
      <c r="J92" s="10">
        <f t="shared" si="6"/>
        <v>31.5</v>
      </c>
      <c r="K92" s="10">
        <f t="shared" si="7"/>
        <v>31.5</v>
      </c>
      <c r="L92" s="5">
        <f t="shared" si="8"/>
        <v>62.5</v>
      </c>
    </row>
    <row r="93" spans="1:12" ht="36.75" customHeight="1">
      <c r="A93" s="22" t="s">
        <v>127</v>
      </c>
      <c r="B93" s="3" t="s">
        <v>110</v>
      </c>
      <c r="C93" s="10">
        <v>24</v>
      </c>
      <c r="D93" s="10">
        <v>10</v>
      </c>
      <c r="E93" s="3">
        <v>0</v>
      </c>
      <c r="F93" s="10">
        <v>44</v>
      </c>
      <c r="G93" s="3">
        <v>0</v>
      </c>
      <c r="H93" s="10">
        <v>5.3</v>
      </c>
      <c r="I93" s="3">
        <v>0</v>
      </c>
      <c r="J93" s="10">
        <f t="shared" si="6"/>
        <v>49.3</v>
      </c>
      <c r="K93" s="10">
        <f t="shared" si="7"/>
        <v>45</v>
      </c>
      <c r="L93" s="5">
        <f t="shared" si="8"/>
        <v>79</v>
      </c>
    </row>
    <row r="94" spans="1:12" ht="36.75" customHeight="1">
      <c r="A94" s="23"/>
      <c r="B94" s="3" t="s">
        <v>45</v>
      </c>
      <c r="C94" s="3">
        <v>26</v>
      </c>
      <c r="D94" s="3">
        <v>4</v>
      </c>
      <c r="E94" s="3">
        <v>0</v>
      </c>
      <c r="F94" s="3">
        <v>38.3</v>
      </c>
      <c r="G94" s="3">
        <v>0</v>
      </c>
      <c r="H94" s="3">
        <v>0</v>
      </c>
      <c r="I94" s="3">
        <v>0</v>
      </c>
      <c r="J94" s="10">
        <f t="shared" si="6"/>
        <v>38.3</v>
      </c>
      <c r="K94" s="10">
        <f t="shared" si="7"/>
        <v>38.3</v>
      </c>
      <c r="L94" s="5">
        <f t="shared" si="8"/>
        <v>68.3</v>
      </c>
    </row>
    <row r="95" spans="1:12" ht="36.75" customHeight="1">
      <c r="A95" s="23"/>
      <c r="B95" s="1" t="s">
        <v>51</v>
      </c>
      <c r="C95" s="3">
        <v>30</v>
      </c>
      <c r="D95" s="1">
        <v>3</v>
      </c>
      <c r="E95" s="1">
        <v>0</v>
      </c>
      <c r="F95" s="1">
        <v>34.1</v>
      </c>
      <c r="G95" s="1">
        <v>0</v>
      </c>
      <c r="H95" s="1">
        <v>0</v>
      </c>
      <c r="I95" s="3">
        <v>0</v>
      </c>
      <c r="J95" s="10">
        <f t="shared" si="6"/>
        <v>34.1</v>
      </c>
      <c r="K95" s="10">
        <f t="shared" si="7"/>
        <v>34.1</v>
      </c>
      <c r="L95" s="5">
        <f t="shared" si="8"/>
        <v>67.1</v>
      </c>
    </row>
    <row r="96" spans="1:12" ht="36.75" customHeight="1">
      <c r="A96" s="23"/>
      <c r="B96" s="1" t="s">
        <v>78</v>
      </c>
      <c r="C96" s="3">
        <v>12.8</v>
      </c>
      <c r="D96" s="1">
        <v>5</v>
      </c>
      <c r="E96" s="1">
        <v>0</v>
      </c>
      <c r="F96" s="1">
        <v>21.3</v>
      </c>
      <c r="G96" s="1">
        <v>0</v>
      </c>
      <c r="H96" s="1">
        <v>5</v>
      </c>
      <c r="I96" s="3">
        <v>0</v>
      </c>
      <c r="J96" s="10">
        <f t="shared" si="6"/>
        <v>26.3</v>
      </c>
      <c r="K96" s="10">
        <f t="shared" si="7"/>
        <v>26.3</v>
      </c>
      <c r="L96" s="5">
        <f t="shared" si="8"/>
        <v>44.1</v>
      </c>
    </row>
    <row r="97" spans="1:12" ht="36.75" customHeight="1">
      <c r="A97" s="23"/>
      <c r="B97" s="1" t="s">
        <v>96</v>
      </c>
      <c r="C97" s="3">
        <v>10</v>
      </c>
      <c r="D97" s="1">
        <v>0</v>
      </c>
      <c r="E97" s="1">
        <v>0</v>
      </c>
      <c r="F97" s="1">
        <v>20.1</v>
      </c>
      <c r="G97" s="1">
        <v>1.6</v>
      </c>
      <c r="H97" s="1">
        <v>4.8</v>
      </c>
      <c r="I97" s="3">
        <v>0</v>
      </c>
      <c r="J97" s="10">
        <f t="shared" si="6"/>
        <v>26.500000000000004</v>
      </c>
      <c r="K97" s="10">
        <f t="shared" si="7"/>
        <v>26.500000000000004</v>
      </c>
      <c r="L97" s="5">
        <f t="shared" si="8"/>
        <v>36.5</v>
      </c>
    </row>
    <row r="98" spans="1:12" ht="36.75" customHeight="1">
      <c r="A98" s="23"/>
      <c r="B98" s="1" t="s">
        <v>106</v>
      </c>
      <c r="C98" s="3">
        <v>2</v>
      </c>
      <c r="D98" s="1">
        <v>2</v>
      </c>
      <c r="E98" s="1">
        <v>0</v>
      </c>
      <c r="F98" s="1">
        <v>21.7</v>
      </c>
      <c r="G98" s="1">
        <v>0</v>
      </c>
      <c r="H98" s="1">
        <v>3.3</v>
      </c>
      <c r="I98" s="3">
        <v>0</v>
      </c>
      <c r="J98" s="10">
        <f t="shared" si="6"/>
        <v>25</v>
      </c>
      <c r="K98" s="10">
        <f t="shared" si="7"/>
        <v>25</v>
      </c>
      <c r="L98" s="5">
        <f t="shared" si="8"/>
        <v>29</v>
      </c>
    </row>
    <row r="99" spans="1:12" ht="36.75" customHeight="1">
      <c r="A99" s="24"/>
      <c r="B99" s="3" t="s">
        <v>76</v>
      </c>
      <c r="C99" s="3">
        <v>0</v>
      </c>
      <c r="D99" s="3">
        <v>0</v>
      </c>
      <c r="E99" s="3">
        <v>0</v>
      </c>
      <c r="F99" s="3">
        <v>20.3</v>
      </c>
      <c r="G99" s="3">
        <v>2</v>
      </c>
      <c r="H99" s="3">
        <v>5.7</v>
      </c>
      <c r="I99" s="3">
        <v>0</v>
      </c>
      <c r="J99" s="10">
        <f t="shared" si="6"/>
        <v>28</v>
      </c>
      <c r="K99" s="10">
        <f t="shared" si="7"/>
        <v>28</v>
      </c>
      <c r="L99" s="5">
        <f t="shared" si="8"/>
        <v>28</v>
      </c>
    </row>
    <row r="100" spans="1:12" ht="36.75" customHeight="1">
      <c r="A100" s="22" t="s">
        <v>10</v>
      </c>
      <c r="B100" s="1" t="s">
        <v>32</v>
      </c>
      <c r="C100" s="3">
        <v>20.8</v>
      </c>
      <c r="D100" s="1">
        <v>3</v>
      </c>
      <c r="E100" s="1">
        <v>4.4</v>
      </c>
      <c r="F100" s="1">
        <v>0</v>
      </c>
      <c r="G100" s="1">
        <v>0.4</v>
      </c>
      <c r="H100" s="1">
        <v>3</v>
      </c>
      <c r="I100" s="3">
        <v>0</v>
      </c>
      <c r="J100" s="10">
        <f t="shared" si="6"/>
        <v>3.4</v>
      </c>
      <c r="K100" s="10">
        <f t="shared" si="7"/>
        <v>3.4</v>
      </c>
      <c r="L100" s="5">
        <f t="shared" si="8"/>
        <v>31.6</v>
      </c>
    </row>
    <row r="101" spans="1:12" ht="36.75" customHeight="1">
      <c r="A101" s="23"/>
      <c r="B101" s="1" t="s">
        <v>90</v>
      </c>
      <c r="C101" s="3">
        <v>0</v>
      </c>
      <c r="D101" s="1">
        <v>6</v>
      </c>
      <c r="E101" s="1">
        <v>0</v>
      </c>
      <c r="F101" s="1">
        <v>10.8</v>
      </c>
      <c r="G101" s="1">
        <v>0</v>
      </c>
      <c r="H101" s="1">
        <v>0</v>
      </c>
      <c r="I101" s="3">
        <v>0</v>
      </c>
      <c r="J101" s="10">
        <f t="shared" si="6"/>
        <v>10.8</v>
      </c>
      <c r="K101" s="10">
        <f t="shared" si="7"/>
        <v>10.8</v>
      </c>
      <c r="L101" s="5">
        <f t="shared" si="8"/>
        <v>16.8</v>
      </c>
    </row>
    <row r="102" spans="1:12" ht="36.75" customHeight="1">
      <c r="A102" s="23"/>
      <c r="B102" s="1" t="s">
        <v>88</v>
      </c>
      <c r="C102" s="3">
        <v>8</v>
      </c>
      <c r="D102" s="1">
        <v>3</v>
      </c>
      <c r="E102" s="1">
        <v>0</v>
      </c>
      <c r="F102" s="1">
        <v>0</v>
      </c>
      <c r="G102" s="1">
        <v>0</v>
      </c>
      <c r="H102" s="1">
        <v>4.4</v>
      </c>
      <c r="I102" s="3">
        <v>0</v>
      </c>
      <c r="J102" s="10">
        <f aca="true" t="shared" si="9" ref="J102:J133">SUM(F102:I102)</f>
        <v>4.4</v>
      </c>
      <c r="K102" s="10">
        <f aca="true" t="shared" si="10" ref="K102:K133">IF(J102&gt;45,45,J102)</f>
        <v>4.4</v>
      </c>
      <c r="L102" s="5">
        <f aca="true" t="shared" si="11" ref="L102:L133">SUM(C102:E102,K102)</f>
        <v>15.4</v>
      </c>
    </row>
    <row r="103" spans="1:12" ht="36.75" customHeight="1">
      <c r="A103" s="24"/>
      <c r="B103" s="1" t="s">
        <v>73</v>
      </c>
      <c r="C103" s="3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3">
        <v>0</v>
      </c>
      <c r="J103" s="10">
        <f t="shared" si="9"/>
        <v>0</v>
      </c>
      <c r="K103" s="10">
        <f t="shared" si="10"/>
        <v>0</v>
      </c>
      <c r="L103" s="5">
        <f t="shared" si="11"/>
        <v>0</v>
      </c>
    </row>
    <row r="104" spans="1:12" ht="36.75" customHeight="1">
      <c r="A104" s="22" t="s">
        <v>11</v>
      </c>
      <c r="B104" s="7" t="s">
        <v>117</v>
      </c>
      <c r="C104" s="10">
        <v>18</v>
      </c>
      <c r="D104" s="7">
        <v>6</v>
      </c>
      <c r="E104" s="7">
        <v>0.5</v>
      </c>
      <c r="F104" s="7">
        <v>38.1</v>
      </c>
      <c r="G104" s="7">
        <v>0.4</v>
      </c>
      <c r="H104" s="7">
        <v>4.5</v>
      </c>
      <c r="I104" s="3">
        <v>0</v>
      </c>
      <c r="J104" s="10">
        <f t="shared" si="9"/>
        <v>43</v>
      </c>
      <c r="K104" s="10">
        <f t="shared" si="10"/>
        <v>43</v>
      </c>
      <c r="L104" s="5">
        <f t="shared" si="11"/>
        <v>67.5</v>
      </c>
    </row>
    <row r="105" spans="1:12" ht="36.75" customHeight="1">
      <c r="A105" s="23"/>
      <c r="B105" s="3" t="s">
        <v>93</v>
      </c>
      <c r="C105" s="3">
        <v>16.5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10">
        <f t="shared" si="9"/>
        <v>0</v>
      </c>
      <c r="K105" s="10">
        <f t="shared" si="10"/>
        <v>0</v>
      </c>
      <c r="L105" s="5">
        <f t="shared" si="11"/>
        <v>16.5</v>
      </c>
    </row>
    <row r="106" spans="1:12" ht="36.75" customHeight="1">
      <c r="A106" s="24"/>
      <c r="B106" s="3" t="s">
        <v>102</v>
      </c>
      <c r="C106" s="3">
        <v>4</v>
      </c>
      <c r="D106" s="3">
        <v>0</v>
      </c>
      <c r="E106" s="3">
        <v>0</v>
      </c>
      <c r="F106" s="3">
        <v>0</v>
      </c>
      <c r="G106" s="3">
        <v>0</v>
      </c>
      <c r="H106" s="3">
        <v>1.5</v>
      </c>
      <c r="I106" s="3">
        <v>0</v>
      </c>
      <c r="J106" s="10">
        <f t="shared" si="9"/>
        <v>1.5</v>
      </c>
      <c r="K106" s="10">
        <f t="shared" si="10"/>
        <v>1.5</v>
      </c>
      <c r="L106" s="5">
        <f t="shared" si="11"/>
        <v>5.5</v>
      </c>
    </row>
    <row r="107" spans="1:12" ht="36.75" customHeight="1">
      <c r="A107" s="22" t="s">
        <v>128</v>
      </c>
      <c r="B107" s="1" t="s">
        <v>26</v>
      </c>
      <c r="C107" s="3">
        <v>30</v>
      </c>
      <c r="D107" s="1">
        <v>8</v>
      </c>
      <c r="E107" s="1">
        <v>0</v>
      </c>
      <c r="F107" s="1">
        <v>32.9</v>
      </c>
      <c r="G107" s="1">
        <v>3.6</v>
      </c>
      <c r="H107" s="1">
        <v>12.6</v>
      </c>
      <c r="I107" s="3">
        <v>3</v>
      </c>
      <c r="J107" s="10">
        <f t="shared" si="9"/>
        <v>52.1</v>
      </c>
      <c r="K107" s="10">
        <f t="shared" si="10"/>
        <v>45</v>
      </c>
      <c r="L107" s="5">
        <f t="shared" si="11"/>
        <v>83</v>
      </c>
    </row>
    <row r="108" spans="1:12" ht="36.75" customHeight="1">
      <c r="A108" s="23"/>
      <c r="B108" s="1" t="s">
        <v>68</v>
      </c>
      <c r="C108" s="3">
        <v>30</v>
      </c>
      <c r="D108" s="1">
        <v>6</v>
      </c>
      <c r="E108" s="1">
        <v>0</v>
      </c>
      <c r="F108" s="1">
        <v>39.9</v>
      </c>
      <c r="G108" s="1">
        <v>3.6</v>
      </c>
      <c r="H108" s="1">
        <v>4.8</v>
      </c>
      <c r="I108" s="3">
        <v>0</v>
      </c>
      <c r="J108" s="10">
        <f t="shared" si="9"/>
        <v>48.3</v>
      </c>
      <c r="K108" s="10">
        <f t="shared" si="10"/>
        <v>45</v>
      </c>
      <c r="L108" s="5">
        <f t="shared" si="11"/>
        <v>81</v>
      </c>
    </row>
    <row r="109" spans="1:12" ht="36.75" customHeight="1">
      <c r="A109" s="23"/>
      <c r="B109" s="1" t="s">
        <v>109</v>
      </c>
      <c r="C109" s="3">
        <v>0</v>
      </c>
      <c r="D109" s="1">
        <v>0</v>
      </c>
      <c r="E109" s="1">
        <v>0</v>
      </c>
      <c r="F109" s="1">
        <v>22.9</v>
      </c>
      <c r="G109" s="1">
        <v>0</v>
      </c>
      <c r="H109" s="1">
        <v>0</v>
      </c>
      <c r="I109" s="3">
        <v>2</v>
      </c>
      <c r="J109" s="10">
        <f t="shared" si="9"/>
        <v>24.9</v>
      </c>
      <c r="K109" s="10">
        <f t="shared" si="10"/>
        <v>24.9</v>
      </c>
      <c r="L109" s="5">
        <f t="shared" si="11"/>
        <v>24.9</v>
      </c>
    </row>
    <row r="110" spans="1:12" ht="36.75" customHeight="1">
      <c r="A110" s="24"/>
      <c r="B110" s="1" t="s">
        <v>28</v>
      </c>
      <c r="C110" s="3">
        <v>0</v>
      </c>
      <c r="D110" s="1">
        <v>1</v>
      </c>
      <c r="E110" s="1">
        <v>0</v>
      </c>
      <c r="F110" s="1">
        <v>10.65</v>
      </c>
      <c r="G110" s="1">
        <v>0</v>
      </c>
      <c r="H110" s="1">
        <v>0</v>
      </c>
      <c r="I110" s="3">
        <v>0</v>
      </c>
      <c r="J110" s="10">
        <f t="shared" si="9"/>
        <v>10.65</v>
      </c>
      <c r="K110" s="10">
        <f t="shared" si="10"/>
        <v>10.65</v>
      </c>
      <c r="L110" s="5">
        <f t="shared" si="11"/>
        <v>11.65</v>
      </c>
    </row>
    <row r="111" spans="1:12" ht="36.75" customHeight="1">
      <c r="A111" s="22" t="s">
        <v>12</v>
      </c>
      <c r="B111" s="8" t="s">
        <v>97</v>
      </c>
      <c r="C111" s="3">
        <v>30</v>
      </c>
      <c r="D111" s="1">
        <v>4</v>
      </c>
      <c r="E111" s="1">
        <v>1</v>
      </c>
      <c r="F111" s="1">
        <v>32.9</v>
      </c>
      <c r="G111" s="1">
        <v>0.8</v>
      </c>
      <c r="H111" s="1">
        <v>12.3</v>
      </c>
      <c r="I111" s="3">
        <v>1</v>
      </c>
      <c r="J111" s="10">
        <f t="shared" si="9"/>
        <v>47</v>
      </c>
      <c r="K111" s="10">
        <f t="shared" si="10"/>
        <v>45</v>
      </c>
      <c r="L111" s="5">
        <f t="shared" si="11"/>
        <v>80</v>
      </c>
    </row>
    <row r="112" spans="1:12" ht="36.75" customHeight="1">
      <c r="A112" s="23"/>
      <c r="B112" s="9" t="s">
        <v>61</v>
      </c>
      <c r="C112" s="3">
        <v>30</v>
      </c>
      <c r="D112" s="1">
        <v>3</v>
      </c>
      <c r="E112" s="1">
        <v>0</v>
      </c>
      <c r="F112" s="1">
        <v>47.7</v>
      </c>
      <c r="G112" s="1">
        <v>0</v>
      </c>
      <c r="H112" s="1">
        <v>1.2</v>
      </c>
      <c r="I112" s="3">
        <v>0</v>
      </c>
      <c r="J112" s="10">
        <f t="shared" si="9"/>
        <v>48.900000000000006</v>
      </c>
      <c r="K112" s="10">
        <f t="shared" si="10"/>
        <v>45</v>
      </c>
      <c r="L112" s="5">
        <f t="shared" si="11"/>
        <v>78</v>
      </c>
    </row>
    <row r="113" spans="1:12" ht="36.75" customHeight="1">
      <c r="A113" s="23"/>
      <c r="B113" s="1" t="s">
        <v>66</v>
      </c>
      <c r="C113" s="3">
        <v>6</v>
      </c>
      <c r="D113" s="1">
        <v>0</v>
      </c>
      <c r="E113" s="1">
        <v>0</v>
      </c>
      <c r="F113" s="1">
        <v>37.6</v>
      </c>
      <c r="G113" s="1">
        <v>0</v>
      </c>
      <c r="H113" s="1">
        <v>12.2</v>
      </c>
      <c r="I113" s="3">
        <v>0</v>
      </c>
      <c r="J113" s="10">
        <f t="shared" si="9"/>
        <v>49.8</v>
      </c>
      <c r="K113" s="10">
        <f t="shared" si="10"/>
        <v>45</v>
      </c>
      <c r="L113" s="5">
        <f t="shared" si="11"/>
        <v>51</v>
      </c>
    </row>
    <row r="114" spans="1:12" ht="36.75" customHeight="1">
      <c r="A114" s="23"/>
      <c r="B114" s="1" t="s">
        <v>65</v>
      </c>
      <c r="C114" s="3">
        <v>0</v>
      </c>
      <c r="D114" s="1">
        <v>4</v>
      </c>
      <c r="E114" s="1">
        <v>0</v>
      </c>
      <c r="F114" s="1">
        <v>17.56</v>
      </c>
      <c r="G114" s="1">
        <v>0</v>
      </c>
      <c r="H114" s="1">
        <v>12.9</v>
      </c>
      <c r="I114" s="3">
        <v>0</v>
      </c>
      <c r="J114" s="10">
        <f t="shared" si="9"/>
        <v>30.46</v>
      </c>
      <c r="K114" s="10">
        <f t="shared" si="10"/>
        <v>30.46</v>
      </c>
      <c r="L114" s="5">
        <f t="shared" si="11"/>
        <v>34.46</v>
      </c>
    </row>
    <row r="115" spans="1:12" ht="36.75" customHeight="1">
      <c r="A115" s="23"/>
      <c r="B115" s="1" t="s">
        <v>40</v>
      </c>
      <c r="C115" s="3">
        <v>5.6</v>
      </c>
      <c r="D115" s="1">
        <v>5</v>
      </c>
      <c r="E115" s="1">
        <v>0</v>
      </c>
      <c r="F115" s="1">
        <v>17.5</v>
      </c>
      <c r="G115" s="1">
        <v>1.6</v>
      </c>
      <c r="H115" s="1">
        <v>0</v>
      </c>
      <c r="I115" s="3">
        <v>0</v>
      </c>
      <c r="J115" s="10">
        <f t="shared" si="9"/>
        <v>19.1</v>
      </c>
      <c r="K115" s="10">
        <f t="shared" si="10"/>
        <v>19.1</v>
      </c>
      <c r="L115" s="5">
        <f t="shared" si="11"/>
        <v>29.700000000000003</v>
      </c>
    </row>
    <row r="116" spans="1:12" ht="36.75" customHeight="1">
      <c r="A116" s="23"/>
      <c r="B116" s="1" t="s">
        <v>27</v>
      </c>
      <c r="C116" s="3">
        <v>0</v>
      </c>
      <c r="D116" s="1">
        <v>6</v>
      </c>
      <c r="E116" s="1">
        <v>0</v>
      </c>
      <c r="F116" s="1">
        <v>8.6</v>
      </c>
      <c r="G116" s="1">
        <v>0</v>
      </c>
      <c r="H116" s="1">
        <v>9.3</v>
      </c>
      <c r="I116" s="3">
        <v>0</v>
      </c>
      <c r="J116" s="10">
        <f t="shared" si="9"/>
        <v>17.9</v>
      </c>
      <c r="K116" s="10">
        <f t="shared" si="10"/>
        <v>17.9</v>
      </c>
      <c r="L116" s="5">
        <f t="shared" si="11"/>
        <v>23.9</v>
      </c>
    </row>
    <row r="117" spans="1:12" ht="36.75" customHeight="1">
      <c r="A117" s="24"/>
      <c r="B117" s="7" t="s">
        <v>116</v>
      </c>
      <c r="C117" s="3">
        <v>0</v>
      </c>
      <c r="D117" s="7">
        <v>1</v>
      </c>
      <c r="E117" s="7">
        <v>0.5</v>
      </c>
      <c r="F117" s="7">
        <v>5.35</v>
      </c>
      <c r="G117" s="1">
        <v>0</v>
      </c>
      <c r="H117" s="7">
        <v>0.9</v>
      </c>
      <c r="I117" s="3">
        <v>0</v>
      </c>
      <c r="J117" s="10">
        <f t="shared" si="9"/>
        <v>6.25</v>
      </c>
      <c r="K117" s="10">
        <f t="shared" si="10"/>
        <v>6.25</v>
      </c>
      <c r="L117" s="5">
        <f t="shared" si="11"/>
        <v>7.75</v>
      </c>
    </row>
    <row r="118" spans="1:12" ht="36.75" customHeight="1">
      <c r="A118" s="22" t="s">
        <v>13</v>
      </c>
      <c r="B118" s="1" t="s">
        <v>63</v>
      </c>
      <c r="C118" s="3">
        <v>24</v>
      </c>
      <c r="D118" s="1">
        <v>9</v>
      </c>
      <c r="E118" s="1">
        <v>0</v>
      </c>
      <c r="F118" s="1">
        <v>34.6</v>
      </c>
      <c r="G118" s="1">
        <v>4</v>
      </c>
      <c r="H118" s="1">
        <v>15.6</v>
      </c>
      <c r="I118" s="3">
        <v>0</v>
      </c>
      <c r="J118" s="10">
        <f t="shared" si="9"/>
        <v>54.2</v>
      </c>
      <c r="K118" s="10">
        <f t="shared" si="10"/>
        <v>45</v>
      </c>
      <c r="L118" s="5">
        <f t="shared" si="11"/>
        <v>78</v>
      </c>
    </row>
    <row r="119" spans="1:12" ht="36.75" customHeight="1">
      <c r="A119" s="23"/>
      <c r="B119" s="1" t="s">
        <v>55</v>
      </c>
      <c r="C119" s="3">
        <v>6</v>
      </c>
      <c r="D119" s="1">
        <v>7</v>
      </c>
      <c r="E119" s="1">
        <v>0</v>
      </c>
      <c r="F119" s="1">
        <v>41.36</v>
      </c>
      <c r="G119" s="1">
        <v>0.4</v>
      </c>
      <c r="H119" s="1">
        <v>5.3</v>
      </c>
      <c r="I119" s="3">
        <v>1</v>
      </c>
      <c r="J119" s="10">
        <f t="shared" si="9"/>
        <v>48.059999999999995</v>
      </c>
      <c r="K119" s="10">
        <f t="shared" si="10"/>
        <v>45</v>
      </c>
      <c r="L119" s="5">
        <f t="shared" si="11"/>
        <v>58</v>
      </c>
    </row>
    <row r="120" spans="1:12" ht="36.75" customHeight="1">
      <c r="A120" s="23"/>
      <c r="B120" s="1" t="s">
        <v>104</v>
      </c>
      <c r="C120" s="3">
        <v>6</v>
      </c>
      <c r="D120" s="1">
        <v>1</v>
      </c>
      <c r="E120" s="1">
        <v>0</v>
      </c>
      <c r="F120" s="1">
        <v>43.4</v>
      </c>
      <c r="G120" s="1">
        <v>0</v>
      </c>
      <c r="H120" s="1">
        <v>10.6</v>
      </c>
      <c r="I120" s="3">
        <v>2</v>
      </c>
      <c r="J120" s="10">
        <f t="shared" si="9"/>
        <v>56</v>
      </c>
      <c r="K120" s="10">
        <f t="shared" si="10"/>
        <v>45</v>
      </c>
      <c r="L120" s="5">
        <f t="shared" si="11"/>
        <v>52</v>
      </c>
    </row>
    <row r="121" spans="1:12" ht="36.75" customHeight="1">
      <c r="A121" s="24"/>
      <c r="B121" s="1" t="s">
        <v>71</v>
      </c>
      <c r="C121" s="3">
        <v>0.8</v>
      </c>
      <c r="D121" s="1">
        <v>2</v>
      </c>
      <c r="E121" s="1">
        <v>0</v>
      </c>
      <c r="F121" s="1">
        <v>42.3</v>
      </c>
      <c r="G121" s="1">
        <v>0</v>
      </c>
      <c r="H121" s="1">
        <v>1.5</v>
      </c>
      <c r="I121" s="3">
        <v>0</v>
      </c>
      <c r="J121" s="10">
        <f t="shared" si="9"/>
        <v>43.8</v>
      </c>
      <c r="K121" s="10">
        <f t="shared" si="10"/>
        <v>43.8</v>
      </c>
      <c r="L121" s="5">
        <f t="shared" si="11"/>
        <v>46.599999999999994</v>
      </c>
    </row>
    <row r="122" spans="1:12" ht="67.5" customHeight="1">
      <c r="A122" s="19" t="s">
        <v>129</v>
      </c>
      <c r="B122" s="1" t="s">
        <v>92</v>
      </c>
      <c r="C122" s="3">
        <v>10</v>
      </c>
      <c r="D122" s="1">
        <v>1</v>
      </c>
      <c r="E122" s="1">
        <v>0</v>
      </c>
      <c r="F122" s="1">
        <v>35.07</v>
      </c>
      <c r="G122" s="1">
        <v>5.6</v>
      </c>
      <c r="H122" s="1">
        <v>22.2</v>
      </c>
      <c r="I122" s="3">
        <v>0</v>
      </c>
      <c r="J122" s="10">
        <f t="shared" si="9"/>
        <v>62.870000000000005</v>
      </c>
      <c r="K122" s="10">
        <f t="shared" si="10"/>
        <v>45</v>
      </c>
      <c r="L122" s="5">
        <f t="shared" si="11"/>
        <v>56</v>
      </c>
    </row>
    <row r="123" spans="1:12" ht="36.75" customHeight="1">
      <c r="A123" s="22" t="s">
        <v>130</v>
      </c>
      <c r="B123" s="7" t="s">
        <v>117</v>
      </c>
      <c r="C123" s="10">
        <v>18</v>
      </c>
      <c r="D123" s="7">
        <v>6</v>
      </c>
      <c r="E123" s="7">
        <v>0.5</v>
      </c>
      <c r="F123" s="7">
        <v>38.1</v>
      </c>
      <c r="G123" s="7">
        <v>0.4</v>
      </c>
      <c r="H123" s="7">
        <v>4.5</v>
      </c>
      <c r="I123" s="3">
        <v>0</v>
      </c>
      <c r="J123" s="10">
        <f t="shared" si="9"/>
        <v>43</v>
      </c>
      <c r="K123" s="10">
        <f t="shared" si="10"/>
        <v>43</v>
      </c>
      <c r="L123" s="5">
        <f t="shared" si="11"/>
        <v>67.5</v>
      </c>
    </row>
    <row r="124" spans="1:12" ht="36.75" customHeight="1">
      <c r="A124" s="23"/>
      <c r="B124" s="1" t="s">
        <v>104</v>
      </c>
      <c r="C124" s="3">
        <v>6</v>
      </c>
      <c r="D124" s="1">
        <v>1</v>
      </c>
      <c r="E124" s="1">
        <v>0</v>
      </c>
      <c r="F124" s="1">
        <v>43.4</v>
      </c>
      <c r="G124" s="1">
        <v>0</v>
      </c>
      <c r="H124" s="1">
        <v>10.6</v>
      </c>
      <c r="I124" s="3">
        <v>2</v>
      </c>
      <c r="J124" s="10">
        <f t="shared" si="9"/>
        <v>56</v>
      </c>
      <c r="K124" s="10">
        <f t="shared" si="10"/>
        <v>45</v>
      </c>
      <c r="L124" s="5">
        <f t="shared" si="11"/>
        <v>52</v>
      </c>
    </row>
    <row r="125" spans="1:12" ht="36.75" customHeight="1">
      <c r="A125" s="23"/>
      <c r="B125" s="1" t="s">
        <v>71</v>
      </c>
      <c r="C125" s="3">
        <v>0.8</v>
      </c>
      <c r="D125" s="1">
        <v>2</v>
      </c>
      <c r="E125" s="1">
        <v>0</v>
      </c>
      <c r="F125" s="1">
        <v>42.3</v>
      </c>
      <c r="G125" s="1">
        <v>0</v>
      </c>
      <c r="H125" s="1">
        <v>1.5</v>
      </c>
      <c r="I125" s="3">
        <v>0</v>
      </c>
      <c r="J125" s="10">
        <f t="shared" si="9"/>
        <v>43.8</v>
      </c>
      <c r="K125" s="10">
        <f t="shared" si="10"/>
        <v>43.8</v>
      </c>
      <c r="L125" s="5">
        <f t="shared" si="11"/>
        <v>46.599999999999994</v>
      </c>
    </row>
    <row r="126" spans="1:12" ht="36.75" customHeight="1">
      <c r="A126" s="23"/>
      <c r="B126" s="3" t="s">
        <v>93</v>
      </c>
      <c r="C126" s="3">
        <v>16.5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10">
        <f t="shared" si="9"/>
        <v>0</v>
      </c>
      <c r="K126" s="10">
        <f t="shared" si="10"/>
        <v>0</v>
      </c>
      <c r="L126" s="5">
        <f t="shared" si="11"/>
        <v>16.5</v>
      </c>
    </row>
    <row r="127" spans="1:12" ht="36.75" customHeight="1">
      <c r="A127" s="24"/>
      <c r="B127" s="1" t="s">
        <v>69</v>
      </c>
      <c r="C127" s="3">
        <v>0</v>
      </c>
      <c r="D127" s="1">
        <v>10</v>
      </c>
      <c r="E127" s="1">
        <v>0</v>
      </c>
      <c r="F127" s="1">
        <v>0</v>
      </c>
      <c r="G127" s="1">
        <v>0</v>
      </c>
      <c r="H127" s="1">
        <v>2.9</v>
      </c>
      <c r="I127" s="3">
        <v>0</v>
      </c>
      <c r="J127" s="10">
        <f t="shared" si="9"/>
        <v>2.9</v>
      </c>
      <c r="K127" s="10">
        <f t="shared" si="10"/>
        <v>2.9</v>
      </c>
      <c r="L127" s="5">
        <f t="shared" si="11"/>
        <v>12.9</v>
      </c>
    </row>
    <row r="128" spans="1:12" ht="36.75" customHeight="1">
      <c r="A128" s="22" t="s">
        <v>14</v>
      </c>
      <c r="B128" s="8" t="s">
        <v>68</v>
      </c>
      <c r="C128" s="3">
        <v>30</v>
      </c>
      <c r="D128" s="1">
        <v>6</v>
      </c>
      <c r="E128" s="1">
        <v>0</v>
      </c>
      <c r="F128" s="1">
        <v>39.9</v>
      </c>
      <c r="G128" s="1">
        <v>3.6</v>
      </c>
      <c r="H128" s="1">
        <v>4.8</v>
      </c>
      <c r="I128" s="3">
        <v>0</v>
      </c>
      <c r="J128" s="10">
        <f t="shared" si="9"/>
        <v>48.3</v>
      </c>
      <c r="K128" s="10">
        <f t="shared" si="10"/>
        <v>45</v>
      </c>
      <c r="L128" s="5">
        <f t="shared" si="11"/>
        <v>81</v>
      </c>
    </row>
    <row r="129" spans="1:12" ht="36.75" customHeight="1">
      <c r="A129" s="23"/>
      <c r="B129" s="9" t="s">
        <v>61</v>
      </c>
      <c r="C129" s="3">
        <v>30</v>
      </c>
      <c r="D129" s="1">
        <v>3</v>
      </c>
      <c r="E129" s="1">
        <v>0</v>
      </c>
      <c r="F129" s="1">
        <v>47.7</v>
      </c>
      <c r="G129" s="1">
        <v>0</v>
      </c>
      <c r="H129" s="1">
        <v>1.2</v>
      </c>
      <c r="I129" s="3">
        <v>0</v>
      </c>
      <c r="J129" s="10">
        <f t="shared" si="9"/>
        <v>48.900000000000006</v>
      </c>
      <c r="K129" s="10">
        <f t="shared" si="10"/>
        <v>45</v>
      </c>
      <c r="L129" s="5">
        <f t="shared" si="11"/>
        <v>78</v>
      </c>
    </row>
    <row r="130" spans="1:12" ht="36.75" customHeight="1">
      <c r="A130" s="23"/>
      <c r="B130" s="7" t="s">
        <v>111</v>
      </c>
      <c r="C130" s="10">
        <v>10</v>
      </c>
      <c r="D130" s="7">
        <v>4</v>
      </c>
      <c r="E130" s="1">
        <v>0</v>
      </c>
      <c r="F130" s="7">
        <v>37.3</v>
      </c>
      <c r="G130" s="7">
        <v>1.2</v>
      </c>
      <c r="H130" s="7">
        <v>5.4</v>
      </c>
      <c r="I130" s="3">
        <v>0</v>
      </c>
      <c r="J130" s="10">
        <f t="shared" si="9"/>
        <v>43.9</v>
      </c>
      <c r="K130" s="10">
        <f t="shared" si="10"/>
        <v>43.9</v>
      </c>
      <c r="L130" s="5">
        <f t="shared" si="11"/>
        <v>57.9</v>
      </c>
    </row>
    <row r="131" spans="1:12" ht="36.75" customHeight="1">
      <c r="A131" s="23"/>
      <c r="B131" s="1" t="s">
        <v>58</v>
      </c>
      <c r="C131" s="3">
        <v>0</v>
      </c>
      <c r="D131" s="1">
        <v>1</v>
      </c>
      <c r="E131" s="1">
        <v>0</v>
      </c>
      <c r="F131" s="1">
        <v>15.2</v>
      </c>
      <c r="G131" s="1">
        <v>0</v>
      </c>
      <c r="H131" s="1">
        <v>5.4</v>
      </c>
      <c r="I131" s="3">
        <v>0</v>
      </c>
      <c r="J131" s="10">
        <f t="shared" si="9"/>
        <v>20.6</v>
      </c>
      <c r="K131" s="10">
        <f t="shared" si="10"/>
        <v>20.6</v>
      </c>
      <c r="L131" s="5">
        <f t="shared" si="11"/>
        <v>21.6</v>
      </c>
    </row>
    <row r="132" spans="1:12" ht="36.75" customHeight="1">
      <c r="A132" s="24"/>
      <c r="B132" s="3" t="s">
        <v>99</v>
      </c>
      <c r="C132" s="3">
        <v>0</v>
      </c>
      <c r="D132" s="3">
        <v>1</v>
      </c>
      <c r="E132" s="3">
        <v>0</v>
      </c>
      <c r="F132" s="3">
        <v>16.1</v>
      </c>
      <c r="G132" s="3">
        <v>0</v>
      </c>
      <c r="H132" s="3">
        <v>3.9</v>
      </c>
      <c r="I132" s="3">
        <v>0</v>
      </c>
      <c r="J132" s="10">
        <f t="shared" si="9"/>
        <v>20</v>
      </c>
      <c r="K132" s="10">
        <f t="shared" si="10"/>
        <v>20</v>
      </c>
      <c r="L132" s="5">
        <f t="shared" si="11"/>
        <v>21</v>
      </c>
    </row>
    <row r="133" spans="1:12" ht="36.75" customHeight="1">
      <c r="A133" s="22" t="s">
        <v>131</v>
      </c>
      <c r="B133" s="1" t="s">
        <v>43</v>
      </c>
      <c r="C133" s="3">
        <v>30</v>
      </c>
      <c r="D133" s="1">
        <v>10</v>
      </c>
      <c r="E133" s="1">
        <v>10</v>
      </c>
      <c r="F133" s="1">
        <v>14.56</v>
      </c>
      <c r="G133" s="1">
        <v>29.6</v>
      </c>
      <c r="H133" s="1">
        <v>0</v>
      </c>
      <c r="I133" s="3">
        <v>3</v>
      </c>
      <c r="J133" s="10">
        <f t="shared" si="9"/>
        <v>47.160000000000004</v>
      </c>
      <c r="K133" s="10">
        <f t="shared" si="10"/>
        <v>45</v>
      </c>
      <c r="L133" s="5">
        <f t="shared" si="11"/>
        <v>95</v>
      </c>
    </row>
    <row r="134" spans="1:12" ht="36.75" customHeight="1">
      <c r="A134" s="23"/>
      <c r="B134" s="7" t="s">
        <v>119</v>
      </c>
      <c r="C134" s="10">
        <v>17</v>
      </c>
      <c r="D134" s="7">
        <v>3</v>
      </c>
      <c r="E134" s="7">
        <v>9</v>
      </c>
      <c r="F134" s="7">
        <v>11.15</v>
      </c>
      <c r="G134" s="7">
        <v>10</v>
      </c>
      <c r="H134" s="1">
        <v>0</v>
      </c>
      <c r="I134" s="3">
        <v>0</v>
      </c>
      <c r="J134" s="10">
        <f aca="true" t="shared" si="12" ref="J134:J165">SUM(F134:I134)</f>
        <v>21.15</v>
      </c>
      <c r="K134" s="10">
        <f aca="true" t="shared" si="13" ref="K134:K165">IF(J134&gt;45,45,J134)</f>
        <v>21.15</v>
      </c>
      <c r="L134" s="5">
        <f aca="true" t="shared" si="14" ref="L134:L165">SUM(C134:E134,K134)</f>
        <v>50.15</v>
      </c>
    </row>
    <row r="135" spans="1:12" ht="36.75" customHeight="1">
      <c r="A135" s="24"/>
      <c r="B135" s="1" t="s">
        <v>77</v>
      </c>
      <c r="C135" s="3">
        <v>11</v>
      </c>
      <c r="D135" s="1">
        <v>7</v>
      </c>
      <c r="E135" s="1">
        <v>3</v>
      </c>
      <c r="F135" s="1">
        <v>16.38</v>
      </c>
      <c r="G135" s="1">
        <v>0</v>
      </c>
      <c r="H135" s="1">
        <v>0.5</v>
      </c>
      <c r="I135" s="3">
        <v>1.5</v>
      </c>
      <c r="J135" s="10">
        <f t="shared" si="12"/>
        <v>18.38</v>
      </c>
      <c r="K135" s="10">
        <f t="shared" si="13"/>
        <v>18.38</v>
      </c>
      <c r="L135" s="5">
        <f t="shared" si="14"/>
        <v>39.379999999999995</v>
      </c>
    </row>
    <row r="136" spans="1:12" ht="59.25" customHeight="1">
      <c r="A136" s="22" t="s">
        <v>132</v>
      </c>
      <c r="B136" s="1" t="s">
        <v>54</v>
      </c>
      <c r="C136" s="3">
        <v>21</v>
      </c>
      <c r="D136" s="1">
        <v>6</v>
      </c>
      <c r="E136" s="1">
        <v>0</v>
      </c>
      <c r="F136" s="1">
        <v>27.8</v>
      </c>
      <c r="G136" s="1">
        <v>17.6</v>
      </c>
      <c r="H136" s="1">
        <v>13.5</v>
      </c>
      <c r="I136" s="3">
        <v>0</v>
      </c>
      <c r="J136" s="10">
        <f t="shared" si="12"/>
        <v>58.900000000000006</v>
      </c>
      <c r="K136" s="10">
        <f t="shared" si="13"/>
        <v>45</v>
      </c>
      <c r="L136" s="5">
        <f t="shared" si="14"/>
        <v>72</v>
      </c>
    </row>
    <row r="137" spans="1:12" ht="52.5" customHeight="1">
      <c r="A137" s="23"/>
      <c r="B137" s="7" t="s">
        <v>118</v>
      </c>
      <c r="C137" s="17">
        <v>7.6</v>
      </c>
      <c r="D137" s="14">
        <v>0</v>
      </c>
      <c r="E137" s="1">
        <v>0</v>
      </c>
      <c r="F137" s="14">
        <v>17.4</v>
      </c>
      <c r="G137" s="1">
        <v>0</v>
      </c>
      <c r="H137" s="14">
        <v>7.2</v>
      </c>
      <c r="I137" s="3">
        <v>0</v>
      </c>
      <c r="J137" s="10">
        <f t="shared" si="12"/>
        <v>24.599999999999998</v>
      </c>
      <c r="K137" s="10">
        <f t="shared" si="13"/>
        <v>24.599999999999998</v>
      </c>
      <c r="L137" s="5">
        <f t="shared" si="14"/>
        <v>32.199999999999996</v>
      </c>
    </row>
    <row r="138" spans="1:12" ht="52.5" customHeight="1">
      <c r="A138" s="24"/>
      <c r="B138" s="1" t="s">
        <v>112</v>
      </c>
      <c r="C138" s="10">
        <v>2.4</v>
      </c>
      <c r="D138" s="10">
        <v>8</v>
      </c>
      <c r="E138" s="1">
        <v>0</v>
      </c>
      <c r="F138" s="10">
        <v>8</v>
      </c>
      <c r="G138" s="1">
        <v>0</v>
      </c>
      <c r="H138" s="10">
        <v>6.2</v>
      </c>
      <c r="I138" s="3">
        <v>0</v>
      </c>
      <c r="J138" s="10">
        <f t="shared" si="12"/>
        <v>14.2</v>
      </c>
      <c r="K138" s="10">
        <f t="shared" si="13"/>
        <v>14.2</v>
      </c>
      <c r="L138" s="5">
        <f t="shared" si="14"/>
        <v>24.6</v>
      </c>
    </row>
    <row r="139" spans="1:12" ht="42" customHeight="1">
      <c r="A139" s="22" t="s">
        <v>133</v>
      </c>
      <c r="B139" s="7" t="s">
        <v>36</v>
      </c>
      <c r="C139" s="3">
        <v>30</v>
      </c>
      <c r="D139" s="3">
        <v>6</v>
      </c>
      <c r="E139" s="1">
        <v>0</v>
      </c>
      <c r="F139" s="3">
        <v>37.6</v>
      </c>
      <c r="G139" s="3">
        <v>0</v>
      </c>
      <c r="H139" s="3">
        <v>5.1</v>
      </c>
      <c r="I139" s="3">
        <v>0</v>
      </c>
      <c r="J139" s="10">
        <f t="shared" si="12"/>
        <v>42.7</v>
      </c>
      <c r="K139" s="10">
        <f t="shared" si="13"/>
        <v>42.7</v>
      </c>
      <c r="L139" s="5">
        <f t="shared" si="14"/>
        <v>78.7</v>
      </c>
    </row>
    <row r="140" spans="1:12" ht="43.5" customHeight="1">
      <c r="A140" s="23"/>
      <c r="B140" s="7" t="s">
        <v>120</v>
      </c>
      <c r="C140" s="10">
        <v>30</v>
      </c>
      <c r="D140" s="7">
        <v>7</v>
      </c>
      <c r="E140" s="1">
        <v>0</v>
      </c>
      <c r="F140" s="7">
        <v>27.9</v>
      </c>
      <c r="G140" s="1">
        <v>0</v>
      </c>
      <c r="H140" s="7">
        <v>4.2</v>
      </c>
      <c r="I140" s="3">
        <v>0</v>
      </c>
      <c r="J140" s="10">
        <f t="shared" si="12"/>
        <v>32.1</v>
      </c>
      <c r="K140" s="10">
        <f t="shared" si="13"/>
        <v>32.1</v>
      </c>
      <c r="L140" s="5">
        <f t="shared" si="14"/>
        <v>69.1</v>
      </c>
    </row>
    <row r="141" spans="1:12" ht="42" customHeight="1">
      <c r="A141" s="23"/>
      <c r="B141" s="1" t="s">
        <v>70</v>
      </c>
      <c r="C141" s="3">
        <v>21</v>
      </c>
      <c r="D141" s="1">
        <v>10</v>
      </c>
      <c r="E141" s="1">
        <v>0</v>
      </c>
      <c r="F141" s="1">
        <v>31.5</v>
      </c>
      <c r="G141" s="1">
        <v>0</v>
      </c>
      <c r="H141" s="1">
        <v>0</v>
      </c>
      <c r="I141" s="3">
        <v>0</v>
      </c>
      <c r="J141" s="10">
        <f t="shared" si="12"/>
        <v>31.5</v>
      </c>
      <c r="K141" s="10">
        <f t="shared" si="13"/>
        <v>31.5</v>
      </c>
      <c r="L141" s="5">
        <f t="shared" si="14"/>
        <v>62.5</v>
      </c>
    </row>
    <row r="142" spans="1:12" ht="36.75" customHeight="1">
      <c r="A142" s="23"/>
      <c r="B142" s="7" t="s">
        <v>115</v>
      </c>
      <c r="C142" s="10">
        <v>30</v>
      </c>
      <c r="D142" s="7">
        <v>6</v>
      </c>
      <c r="E142" s="1">
        <v>0</v>
      </c>
      <c r="F142" s="7">
        <v>20.3</v>
      </c>
      <c r="G142" s="1">
        <v>0</v>
      </c>
      <c r="H142" s="1">
        <v>0</v>
      </c>
      <c r="I142" s="10">
        <v>2</v>
      </c>
      <c r="J142" s="10">
        <f t="shared" si="12"/>
        <v>22.3</v>
      </c>
      <c r="K142" s="10">
        <f t="shared" si="13"/>
        <v>22.3</v>
      </c>
      <c r="L142" s="5">
        <f t="shared" si="14"/>
        <v>58.3</v>
      </c>
    </row>
    <row r="143" spans="1:12" ht="36.75" customHeight="1">
      <c r="A143" s="23"/>
      <c r="B143" s="1" t="s">
        <v>92</v>
      </c>
      <c r="C143" s="3">
        <v>10</v>
      </c>
      <c r="D143" s="1">
        <v>1</v>
      </c>
      <c r="E143" s="1">
        <v>0</v>
      </c>
      <c r="F143" s="1">
        <v>35.07</v>
      </c>
      <c r="G143" s="1">
        <v>5.6</v>
      </c>
      <c r="H143" s="1">
        <v>22.2</v>
      </c>
      <c r="I143" s="3">
        <v>0</v>
      </c>
      <c r="J143" s="10">
        <f t="shared" si="12"/>
        <v>62.870000000000005</v>
      </c>
      <c r="K143" s="10">
        <f t="shared" si="13"/>
        <v>45</v>
      </c>
      <c r="L143" s="5">
        <f t="shared" si="14"/>
        <v>56</v>
      </c>
    </row>
    <row r="144" spans="1:12" ht="36.75" customHeight="1">
      <c r="A144" s="24"/>
      <c r="B144" s="7" t="s">
        <v>113</v>
      </c>
      <c r="C144" s="10">
        <v>2</v>
      </c>
      <c r="D144" s="7">
        <v>5</v>
      </c>
      <c r="E144" s="7">
        <v>2.5</v>
      </c>
      <c r="F144" s="7">
        <v>19.7</v>
      </c>
      <c r="G144" s="1">
        <v>0</v>
      </c>
      <c r="H144" s="7">
        <v>1.2</v>
      </c>
      <c r="I144" s="3">
        <v>0</v>
      </c>
      <c r="J144" s="10">
        <f t="shared" si="12"/>
        <v>20.9</v>
      </c>
      <c r="K144" s="10">
        <f t="shared" si="13"/>
        <v>20.9</v>
      </c>
      <c r="L144" s="5">
        <f t="shared" si="14"/>
        <v>30.4</v>
      </c>
    </row>
    <row r="145" spans="1:12" ht="36.75" customHeight="1">
      <c r="A145" s="22" t="s">
        <v>134</v>
      </c>
      <c r="B145" s="7" t="s">
        <v>115</v>
      </c>
      <c r="C145" s="10">
        <v>30</v>
      </c>
      <c r="D145" s="7">
        <v>6</v>
      </c>
      <c r="E145" s="1">
        <v>0</v>
      </c>
      <c r="F145" s="7">
        <v>20.3</v>
      </c>
      <c r="G145" s="1">
        <v>0</v>
      </c>
      <c r="H145" s="1">
        <v>0</v>
      </c>
      <c r="I145" s="10">
        <v>2</v>
      </c>
      <c r="J145" s="10">
        <f t="shared" si="12"/>
        <v>22.3</v>
      </c>
      <c r="K145" s="10">
        <f t="shared" si="13"/>
        <v>22.3</v>
      </c>
      <c r="L145" s="5">
        <f t="shared" si="14"/>
        <v>58.3</v>
      </c>
    </row>
    <row r="146" spans="1:12" ht="36.75" customHeight="1">
      <c r="A146" s="23"/>
      <c r="B146" s="7" t="s">
        <v>113</v>
      </c>
      <c r="C146" s="10">
        <v>2</v>
      </c>
      <c r="D146" s="7">
        <v>5</v>
      </c>
      <c r="E146" s="7">
        <v>2.5</v>
      </c>
      <c r="F146" s="7">
        <v>19.7</v>
      </c>
      <c r="G146" s="1">
        <v>0</v>
      </c>
      <c r="H146" s="7">
        <v>1.2</v>
      </c>
      <c r="I146" s="3">
        <v>0</v>
      </c>
      <c r="J146" s="10">
        <f t="shared" si="12"/>
        <v>20.9</v>
      </c>
      <c r="K146" s="10">
        <f t="shared" si="13"/>
        <v>20.9</v>
      </c>
      <c r="L146" s="5">
        <f t="shared" si="14"/>
        <v>30.4</v>
      </c>
    </row>
    <row r="147" spans="1:12" ht="36.75" customHeight="1">
      <c r="A147" s="24"/>
      <c r="B147" s="1" t="s">
        <v>43</v>
      </c>
      <c r="C147" s="3">
        <v>2.8</v>
      </c>
      <c r="D147" s="1">
        <v>8</v>
      </c>
      <c r="E147" s="1">
        <v>0.2</v>
      </c>
      <c r="F147" s="1">
        <v>0</v>
      </c>
      <c r="G147" s="1">
        <v>0.8</v>
      </c>
      <c r="H147" s="1">
        <v>0</v>
      </c>
      <c r="I147" s="3">
        <v>0</v>
      </c>
      <c r="J147" s="10">
        <f t="shared" si="12"/>
        <v>0.8</v>
      </c>
      <c r="K147" s="10">
        <f t="shared" si="13"/>
        <v>0.8</v>
      </c>
      <c r="L147" s="5">
        <f t="shared" si="14"/>
        <v>11.8</v>
      </c>
    </row>
    <row r="148" spans="1:12" ht="36.75" customHeight="1">
      <c r="A148" s="22" t="s">
        <v>135</v>
      </c>
      <c r="B148" s="1" t="s">
        <v>85</v>
      </c>
      <c r="C148" s="3">
        <v>14.8</v>
      </c>
      <c r="D148" s="1">
        <v>0</v>
      </c>
      <c r="E148" s="1">
        <v>3</v>
      </c>
      <c r="F148" s="1">
        <v>19.8</v>
      </c>
      <c r="G148" s="1">
        <v>0</v>
      </c>
      <c r="H148" s="1">
        <v>0</v>
      </c>
      <c r="I148" s="3">
        <v>0.5</v>
      </c>
      <c r="J148" s="10">
        <f t="shared" si="12"/>
        <v>20.3</v>
      </c>
      <c r="K148" s="10">
        <f t="shared" si="13"/>
        <v>20.3</v>
      </c>
      <c r="L148" s="5">
        <f t="shared" si="14"/>
        <v>38.1</v>
      </c>
    </row>
    <row r="149" spans="1:12" ht="36.75" customHeight="1">
      <c r="A149" s="24"/>
      <c r="B149" s="1" t="s">
        <v>108</v>
      </c>
      <c r="C149" s="3">
        <v>0</v>
      </c>
      <c r="D149" s="1">
        <v>1</v>
      </c>
      <c r="E149" s="1">
        <v>0</v>
      </c>
      <c r="F149" s="1">
        <v>19.75</v>
      </c>
      <c r="G149" s="1">
        <v>1.2</v>
      </c>
      <c r="H149" s="1">
        <v>9.3</v>
      </c>
      <c r="I149" s="3">
        <v>0</v>
      </c>
      <c r="J149" s="10">
        <f t="shared" si="12"/>
        <v>30.25</v>
      </c>
      <c r="K149" s="10">
        <f t="shared" si="13"/>
        <v>30.25</v>
      </c>
      <c r="L149" s="5">
        <f t="shared" si="14"/>
        <v>31.25</v>
      </c>
    </row>
    <row r="150" spans="1:12" ht="36.75" customHeight="1">
      <c r="A150" s="22" t="s">
        <v>136</v>
      </c>
      <c r="B150" s="3" t="s">
        <v>38</v>
      </c>
      <c r="C150" s="3">
        <v>16</v>
      </c>
      <c r="D150" s="3">
        <v>1</v>
      </c>
      <c r="E150" s="3">
        <v>0</v>
      </c>
      <c r="F150" s="3">
        <v>36.4</v>
      </c>
      <c r="G150" s="3">
        <v>0</v>
      </c>
      <c r="H150" s="3">
        <v>6</v>
      </c>
      <c r="I150" s="3">
        <v>0</v>
      </c>
      <c r="J150" s="10">
        <f t="shared" si="12"/>
        <v>42.4</v>
      </c>
      <c r="K150" s="10">
        <f t="shared" si="13"/>
        <v>42.4</v>
      </c>
      <c r="L150" s="5">
        <f t="shared" si="14"/>
        <v>59.4</v>
      </c>
    </row>
    <row r="151" spans="1:12" ht="36.75" customHeight="1">
      <c r="A151" s="23"/>
      <c r="B151" s="1" t="s">
        <v>89</v>
      </c>
      <c r="C151" s="3">
        <v>0</v>
      </c>
      <c r="D151" s="1">
        <v>6</v>
      </c>
      <c r="E151" s="1">
        <v>0</v>
      </c>
      <c r="F151" s="1">
        <v>32.25</v>
      </c>
      <c r="G151" s="1">
        <v>0</v>
      </c>
      <c r="H151" s="1">
        <v>16.6</v>
      </c>
      <c r="I151" s="3">
        <v>0</v>
      </c>
      <c r="J151" s="10">
        <f t="shared" si="12"/>
        <v>48.85</v>
      </c>
      <c r="K151" s="10">
        <f t="shared" si="13"/>
        <v>45</v>
      </c>
      <c r="L151" s="5">
        <f t="shared" si="14"/>
        <v>51</v>
      </c>
    </row>
    <row r="152" spans="1:12" ht="36.75" customHeight="1">
      <c r="A152" s="23"/>
      <c r="B152" s="1" t="s">
        <v>79</v>
      </c>
      <c r="C152" s="3">
        <v>0</v>
      </c>
      <c r="D152" s="1">
        <v>1</v>
      </c>
      <c r="E152" s="1">
        <v>0</v>
      </c>
      <c r="F152" s="1">
        <v>34</v>
      </c>
      <c r="G152" s="1">
        <v>3.2</v>
      </c>
      <c r="H152" s="1">
        <v>4.5</v>
      </c>
      <c r="I152" s="3">
        <v>0</v>
      </c>
      <c r="J152" s="10">
        <f t="shared" si="12"/>
        <v>41.7</v>
      </c>
      <c r="K152" s="10">
        <f t="shared" si="13"/>
        <v>41.7</v>
      </c>
      <c r="L152" s="5">
        <f t="shared" si="14"/>
        <v>42.7</v>
      </c>
    </row>
    <row r="153" spans="1:12" ht="36.75" customHeight="1">
      <c r="A153" s="23"/>
      <c r="B153" s="1" t="s">
        <v>84</v>
      </c>
      <c r="C153" s="3">
        <v>3.6</v>
      </c>
      <c r="D153" s="1">
        <v>3</v>
      </c>
      <c r="E153" s="1">
        <v>0</v>
      </c>
      <c r="F153" s="1">
        <v>31.9</v>
      </c>
      <c r="G153" s="1">
        <v>0</v>
      </c>
      <c r="H153" s="1">
        <v>3.6</v>
      </c>
      <c r="I153" s="3">
        <v>0</v>
      </c>
      <c r="J153" s="10">
        <f t="shared" si="12"/>
        <v>35.5</v>
      </c>
      <c r="K153" s="10">
        <f t="shared" si="13"/>
        <v>35.5</v>
      </c>
      <c r="L153" s="5">
        <f t="shared" si="14"/>
        <v>42.1</v>
      </c>
    </row>
    <row r="154" spans="1:12" ht="36.75" customHeight="1">
      <c r="A154" s="23"/>
      <c r="B154" s="1" t="s">
        <v>80</v>
      </c>
      <c r="C154" s="3">
        <v>0</v>
      </c>
      <c r="D154" s="1">
        <v>4</v>
      </c>
      <c r="E154" s="1">
        <v>0</v>
      </c>
      <c r="F154" s="1">
        <v>34.7</v>
      </c>
      <c r="G154" s="1">
        <v>0</v>
      </c>
      <c r="H154" s="1">
        <v>0.9</v>
      </c>
      <c r="I154" s="3">
        <v>0</v>
      </c>
      <c r="J154" s="10">
        <f t="shared" si="12"/>
        <v>35.6</v>
      </c>
      <c r="K154" s="10">
        <f t="shared" si="13"/>
        <v>35.6</v>
      </c>
      <c r="L154" s="5">
        <f t="shared" si="14"/>
        <v>39.6</v>
      </c>
    </row>
    <row r="155" spans="1:12" ht="36.75" customHeight="1">
      <c r="A155" s="23"/>
      <c r="B155" s="1" t="s">
        <v>72</v>
      </c>
      <c r="C155" s="3">
        <v>0</v>
      </c>
      <c r="D155" s="1">
        <v>1</v>
      </c>
      <c r="E155" s="1">
        <v>0</v>
      </c>
      <c r="F155" s="1">
        <v>33.9</v>
      </c>
      <c r="G155" s="1">
        <v>0</v>
      </c>
      <c r="H155" s="1">
        <v>0</v>
      </c>
      <c r="I155" s="3">
        <v>0</v>
      </c>
      <c r="J155" s="10">
        <f t="shared" si="12"/>
        <v>33.9</v>
      </c>
      <c r="K155" s="10">
        <f t="shared" si="13"/>
        <v>33.9</v>
      </c>
      <c r="L155" s="5">
        <f t="shared" si="14"/>
        <v>34.9</v>
      </c>
    </row>
    <row r="156" spans="1:12" ht="36.75" customHeight="1">
      <c r="A156" s="23"/>
      <c r="B156" s="3" t="s">
        <v>31</v>
      </c>
      <c r="C156" s="3">
        <v>0</v>
      </c>
      <c r="D156" s="3">
        <v>9</v>
      </c>
      <c r="E156" s="3">
        <v>0</v>
      </c>
      <c r="F156" s="3">
        <v>13.95</v>
      </c>
      <c r="G156" s="3">
        <v>0</v>
      </c>
      <c r="H156" s="3">
        <v>9.3</v>
      </c>
      <c r="I156" s="3">
        <v>1</v>
      </c>
      <c r="J156" s="10">
        <f t="shared" si="12"/>
        <v>24.25</v>
      </c>
      <c r="K156" s="10">
        <f t="shared" si="13"/>
        <v>24.25</v>
      </c>
      <c r="L156" s="5">
        <f t="shared" si="14"/>
        <v>33.25</v>
      </c>
    </row>
    <row r="157" spans="1:12" ht="36.75" customHeight="1">
      <c r="A157" s="24"/>
      <c r="B157" s="1" t="s">
        <v>41</v>
      </c>
      <c r="C157" s="3">
        <v>0</v>
      </c>
      <c r="D157" s="1">
        <v>8</v>
      </c>
      <c r="E157" s="1">
        <v>0</v>
      </c>
      <c r="F157" s="1">
        <v>14.35</v>
      </c>
      <c r="G157" s="1">
        <v>0</v>
      </c>
      <c r="H157" s="1">
        <v>9</v>
      </c>
      <c r="I157" s="3">
        <v>0</v>
      </c>
      <c r="J157" s="10">
        <f t="shared" si="12"/>
        <v>23.35</v>
      </c>
      <c r="K157" s="10">
        <f t="shared" si="13"/>
        <v>23.35</v>
      </c>
      <c r="L157" s="5">
        <f t="shared" si="14"/>
        <v>31.35</v>
      </c>
    </row>
    <row r="158" spans="1:12" ht="36.75" customHeight="1">
      <c r="A158" s="22" t="s">
        <v>15</v>
      </c>
      <c r="B158" s="3" t="s">
        <v>103</v>
      </c>
      <c r="C158" s="3">
        <v>30</v>
      </c>
      <c r="D158" s="3">
        <v>6</v>
      </c>
      <c r="E158" s="3">
        <v>1.8</v>
      </c>
      <c r="F158" s="3">
        <v>21.4</v>
      </c>
      <c r="G158" s="3">
        <v>1.2</v>
      </c>
      <c r="H158" s="3">
        <v>21.9</v>
      </c>
      <c r="I158" s="3">
        <v>0.5</v>
      </c>
      <c r="J158" s="10">
        <f t="shared" si="12"/>
        <v>45</v>
      </c>
      <c r="K158" s="10">
        <f t="shared" si="13"/>
        <v>45</v>
      </c>
      <c r="L158" s="5">
        <f t="shared" si="14"/>
        <v>82.8</v>
      </c>
    </row>
    <row r="159" spans="1:12" ht="36.75" customHeight="1">
      <c r="A159" s="23"/>
      <c r="B159" s="3" t="s">
        <v>37</v>
      </c>
      <c r="C159" s="3">
        <v>30</v>
      </c>
      <c r="D159" s="3">
        <v>7</v>
      </c>
      <c r="E159" s="3">
        <v>0</v>
      </c>
      <c r="F159" s="3">
        <v>35.9</v>
      </c>
      <c r="G159" s="3">
        <v>9.2</v>
      </c>
      <c r="H159" s="3">
        <v>20.4</v>
      </c>
      <c r="I159" s="3">
        <v>0</v>
      </c>
      <c r="J159" s="10">
        <f t="shared" si="12"/>
        <v>65.5</v>
      </c>
      <c r="K159" s="10">
        <f t="shared" si="13"/>
        <v>45</v>
      </c>
      <c r="L159" s="5">
        <f t="shared" si="14"/>
        <v>82</v>
      </c>
    </row>
    <row r="160" spans="1:12" ht="36.75" customHeight="1">
      <c r="A160" s="23"/>
      <c r="B160" s="1" t="s">
        <v>97</v>
      </c>
      <c r="C160" s="3">
        <v>30</v>
      </c>
      <c r="D160" s="1">
        <v>4</v>
      </c>
      <c r="E160" s="1">
        <v>1</v>
      </c>
      <c r="F160" s="1">
        <v>32.9</v>
      </c>
      <c r="G160" s="1">
        <v>0.8</v>
      </c>
      <c r="H160" s="1">
        <v>12.3</v>
      </c>
      <c r="I160" s="3">
        <v>1</v>
      </c>
      <c r="J160" s="10">
        <f t="shared" si="12"/>
        <v>47</v>
      </c>
      <c r="K160" s="10">
        <f t="shared" si="13"/>
        <v>45</v>
      </c>
      <c r="L160" s="5">
        <f t="shared" si="14"/>
        <v>80</v>
      </c>
    </row>
    <row r="161" spans="1:12" ht="36.75" customHeight="1">
      <c r="A161" s="23"/>
      <c r="B161" s="1" t="s">
        <v>101</v>
      </c>
      <c r="C161" s="3">
        <v>30</v>
      </c>
      <c r="D161" s="1">
        <v>3</v>
      </c>
      <c r="E161" s="1">
        <v>0</v>
      </c>
      <c r="F161" s="1">
        <v>19.9</v>
      </c>
      <c r="G161" s="1">
        <v>0</v>
      </c>
      <c r="H161" s="1">
        <v>7.2</v>
      </c>
      <c r="I161" s="3">
        <v>1.5</v>
      </c>
      <c r="J161" s="10">
        <f t="shared" si="12"/>
        <v>28.599999999999998</v>
      </c>
      <c r="K161" s="10">
        <f t="shared" si="13"/>
        <v>28.599999999999998</v>
      </c>
      <c r="L161" s="5">
        <f t="shared" si="14"/>
        <v>61.599999999999994</v>
      </c>
    </row>
    <row r="162" spans="1:12" ht="36.75" customHeight="1">
      <c r="A162" s="23"/>
      <c r="B162" s="1" t="s">
        <v>67</v>
      </c>
      <c r="C162" s="3">
        <v>0</v>
      </c>
      <c r="D162" s="1">
        <v>4</v>
      </c>
      <c r="E162" s="1">
        <v>0</v>
      </c>
      <c r="F162" s="1">
        <v>28.3</v>
      </c>
      <c r="G162" s="1">
        <v>0</v>
      </c>
      <c r="H162" s="1">
        <v>0</v>
      </c>
      <c r="I162" s="3">
        <v>1</v>
      </c>
      <c r="J162" s="10">
        <f t="shared" si="12"/>
        <v>29.3</v>
      </c>
      <c r="K162" s="10">
        <f t="shared" si="13"/>
        <v>29.3</v>
      </c>
      <c r="L162" s="5">
        <f t="shared" si="14"/>
        <v>33.3</v>
      </c>
    </row>
    <row r="163" spans="1:12" ht="36.75" customHeight="1">
      <c r="A163" s="23"/>
      <c r="B163" s="1" t="s">
        <v>137</v>
      </c>
      <c r="C163" s="3">
        <v>6</v>
      </c>
      <c r="D163" s="1">
        <v>1</v>
      </c>
      <c r="E163" s="1">
        <v>0</v>
      </c>
      <c r="F163" s="1">
        <v>17.8</v>
      </c>
      <c r="G163" s="1">
        <v>4</v>
      </c>
      <c r="H163" s="1">
        <v>0</v>
      </c>
      <c r="I163" s="3">
        <v>0</v>
      </c>
      <c r="J163" s="10">
        <f t="shared" si="12"/>
        <v>21.8</v>
      </c>
      <c r="K163" s="10">
        <f t="shared" si="13"/>
        <v>21.8</v>
      </c>
      <c r="L163" s="5">
        <f t="shared" si="14"/>
        <v>28.8</v>
      </c>
    </row>
    <row r="164" spans="1:12" ht="36.75" customHeight="1">
      <c r="A164" s="24"/>
      <c r="B164" s="1" t="s">
        <v>48</v>
      </c>
      <c r="C164" s="3">
        <v>0</v>
      </c>
      <c r="D164" s="1">
        <v>0</v>
      </c>
      <c r="E164" s="1">
        <v>0</v>
      </c>
      <c r="F164" s="1">
        <v>14.8</v>
      </c>
      <c r="G164" s="1">
        <v>0</v>
      </c>
      <c r="H164" s="1">
        <v>4.8</v>
      </c>
      <c r="I164" s="3">
        <v>0</v>
      </c>
      <c r="J164" s="10">
        <f t="shared" si="12"/>
        <v>19.6</v>
      </c>
      <c r="K164" s="10">
        <f t="shared" si="13"/>
        <v>19.6</v>
      </c>
      <c r="L164" s="5">
        <f t="shared" si="14"/>
        <v>19.6</v>
      </c>
    </row>
    <row r="165" spans="1:12" ht="36.75" customHeight="1">
      <c r="A165" s="22" t="s">
        <v>9</v>
      </c>
      <c r="B165" s="1" t="s">
        <v>32</v>
      </c>
      <c r="C165" s="3">
        <v>20.8</v>
      </c>
      <c r="D165" s="1">
        <v>3</v>
      </c>
      <c r="E165" s="1">
        <v>4.4</v>
      </c>
      <c r="F165" s="1">
        <v>0</v>
      </c>
      <c r="G165" s="1">
        <v>0.4</v>
      </c>
      <c r="H165" s="1">
        <v>3</v>
      </c>
      <c r="I165" s="3">
        <v>0</v>
      </c>
      <c r="J165" s="10">
        <f t="shared" si="12"/>
        <v>3.4</v>
      </c>
      <c r="K165" s="10">
        <f t="shared" si="13"/>
        <v>3.4</v>
      </c>
      <c r="L165" s="5">
        <f t="shared" si="14"/>
        <v>31.6</v>
      </c>
    </row>
    <row r="166" spans="1:12" ht="36.75" customHeight="1">
      <c r="A166" s="23"/>
      <c r="B166" s="1" t="s">
        <v>90</v>
      </c>
      <c r="C166" s="3">
        <v>0</v>
      </c>
      <c r="D166" s="1">
        <v>6</v>
      </c>
      <c r="E166" s="1">
        <v>0</v>
      </c>
      <c r="F166" s="1">
        <v>10.8</v>
      </c>
      <c r="G166" s="1">
        <v>0</v>
      </c>
      <c r="H166" s="1">
        <v>0</v>
      </c>
      <c r="I166" s="3">
        <v>0</v>
      </c>
      <c r="J166" s="10">
        <f aca="true" t="shared" si="15" ref="J166:J176">SUM(F166:I166)</f>
        <v>10.8</v>
      </c>
      <c r="K166" s="10">
        <f aca="true" t="shared" si="16" ref="K166:K176">IF(J166&gt;45,45,J166)</f>
        <v>10.8</v>
      </c>
      <c r="L166" s="5">
        <f aca="true" t="shared" si="17" ref="L166:L176">SUM(C166:E166,K166)</f>
        <v>16.8</v>
      </c>
    </row>
    <row r="167" spans="1:12" ht="36.75" customHeight="1">
      <c r="A167" s="24"/>
      <c r="B167" s="1" t="s">
        <v>88</v>
      </c>
      <c r="C167" s="3">
        <v>8</v>
      </c>
      <c r="D167" s="1">
        <v>3</v>
      </c>
      <c r="E167" s="1">
        <v>0</v>
      </c>
      <c r="F167" s="1">
        <v>0</v>
      </c>
      <c r="G167" s="1">
        <v>0</v>
      </c>
      <c r="H167" s="1">
        <v>4.4</v>
      </c>
      <c r="I167" s="3">
        <v>0</v>
      </c>
      <c r="J167" s="10">
        <f t="shared" si="15"/>
        <v>4.4</v>
      </c>
      <c r="K167" s="10">
        <f t="shared" si="16"/>
        <v>4.4</v>
      </c>
      <c r="L167" s="5">
        <f t="shared" si="17"/>
        <v>15.4</v>
      </c>
    </row>
    <row r="168" spans="1:12" ht="36.75" customHeight="1">
      <c r="A168" s="22" t="s">
        <v>16</v>
      </c>
      <c r="B168" s="1" t="s">
        <v>67</v>
      </c>
      <c r="C168" s="3">
        <v>0</v>
      </c>
      <c r="D168" s="1">
        <v>4</v>
      </c>
      <c r="E168" s="1">
        <v>0</v>
      </c>
      <c r="F168" s="1">
        <v>28.3</v>
      </c>
      <c r="G168" s="1">
        <v>0</v>
      </c>
      <c r="H168" s="1">
        <v>0</v>
      </c>
      <c r="I168" s="3">
        <v>1</v>
      </c>
      <c r="J168" s="10">
        <f t="shared" si="15"/>
        <v>29.3</v>
      </c>
      <c r="K168" s="10">
        <f t="shared" si="16"/>
        <v>29.3</v>
      </c>
      <c r="L168" s="5">
        <f t="shared" si="17"/>
        <v>33.3</v>
      </c>
    </row>
    <row r="169" spans="1:12" ht="36.75" customHeight="1">
      <c r="A169" s="23"/>
      <c r="B169" s="1" t="s">
        <v>40</v>
      </c>
      <c r="C169" s="3">
        <v>5.6</v>
      </c>
      <c r="D169" s="1">
        <v>5</v>
      </c>
      <c r="E169" s="1">
        <v>0</v>
      </c>
      <c r="F169" s="1">
        <v>17.5</v>
      </c>
      <c r="G169" s="1">
        <v>1.6</v>
      </c>
      <c r="H169" s="1">
        <v>0</v>
      </c>
      <c r="I169" s="3">
        <v>0</v>
      </c>
      <c r="J169" s="10">
        <f t="shared" si="15"/>
        <v>19.1</v>
      </c>
      <c r="K169" s="10">
        <f t="shared" si="16"/>
        <v>19.1</v>
      </c>
      <c r="L169" s="5">
        <f t="shared" si="17"/>
        <v>29.700000000000003</v>
      </c>
    </row>
    <row r="170" spans="1:12" ht="36.75" customHeight="1">
      <c r="A170" s="23"/>
      <c r="B170" s="1" t="s">
        <v>109</v>
      </c>
      <c r="C170" s="3">
        <v>0</v>
      </c>
      <c r="D170" s="1">
        <v>0</v>
      </c>
      <c r="E170" s="1">
        <v>0</v>
      </c>
      <c r="F170" s="1">
        <v>22.9</v>
      </c>
      <c r="G170" s="1">
        <v>0</v>
      </c>
      <c r="H170" s="1">
        <v>0</v>
      </c>
      <c r="I170" s="3">
        <v>2</v>
      </c>
      <c r="J170" s="10">
        <f t="shared" si="15"/>
        <v>24.9</v>
      </c>
      <c r="K170" s="10">
        <f t="shared" si="16"/>
        <v>24.9</v>
      </c>
      <c r="L170" s="5">
        <f t="shared" si="17"/>
        <v>24.9</v>
      </c>
    </row>
    <row r="171" spans="1:12" ht="36.75" customHeight="1">
      <c r="A171" s="23"/>
      <c r="B171" s="1" t="s">
        <v>27</v>
      </c>
      <c r="C171" s="3">
        <v>0</v>
      </c>
      <c r="D171" s="1">
        <v>6</v>
      </c>
      <c r="E171" s="1">
        <v>0</v>
      </c>
      <c r="F171" s="1">
        <v>8.6</v>
      </c>
      <c r="G171" s="1">
        <v>0</v>
      </c>
      <c r="H171" s="1">
        <v>9.3</v>
      </c>
      <c r="I171" s="3">
        <v>0</v>
      </c>
      <c r="J171" s="10">
        <f t="shared" si="15"/>
        <v>17.9</v>
      </c>
      <c r="K171" s="10">
        <f t="shared" si="16"/>
        <v>17.9</v>
      </c>
      <c r="L171" s="5">
        <f t="shared" si="17"/>
        <v>23.9</v>
      </c>
    </row>
    <row r="172" spans="1:12" ht="36.75" customHeight="1">
      <c r="A172" s="23"/>
      <c r="B172" s="1" t="s">
        <v>58</v>
      </c>
      <c r="C172" s="3">
        <v>0</v>
      </c>
      <c r="D172" s="1">
        <v>1</v>
      </c>
      <c r="E172" s="1">
        <v>0</v>
      </c>
      <c r="F172" s="1">
        <v>15.2</v>
      </c>
      <c r="G172" s="1">
        <v>0</v>
      </c>
      <c r="H172" s="1">
        <v>5.4</v>
      </c>
      <c r="I172" s="3">
        <v>0</v>
      </c>
      <c r="J172" s="10">
        <f t="shared" si="15"/>
        <v>20.6</v>
      </c>
      <c r="K172" s="10">
        <f t="shared" si="16"/>
        <v>20.6</v>
      </c>
      <c r="L172" s="5">
        <f t="shared" si="17"/>
        <v>21.6</v>
      </c>
    </row>
    <row r="173" spans="1:12" ht="36.75" customHeight="1">
      <c r="A173" s="23"/>
      <c r="B173" s="3" t="s">
        <v>99</v>
      </c>
      <c r="C173" s="3">
        <v>0</v>
      </c>
      <c r="D173" s="3">
        <v>1</v>
      </c>
      <c r="E173" s="3">
        <v>0</v>
      </c>
      <c r="F173" s="3">
        <v>16.1</v>
      </c>
      <c r="G173" s="3">
        <v>0</v>
      </c>
      <c r="H173" s="3">
        <v>3.9</v>
      </c>
      <c r="I173" s="3">
        <v>0</v>
      </c>
      <c r="J173" s="10">
        <f t="shared" si="15"/>
        <v>20</v>
      </c>
      <c r="K173" s="10">
        <f t="shared" si="16"/>
        <v>20</v>
      </c>
      <c r="L173" s="5">
        <f t="shared" si="17"/>
        <v>21</v>
      </c>
    </row>
    <row r="174" spans="1:12" ht="36.75" customHeight="1">
      <c r="A174" s="23"/>
      <c r="B174" s="1" t="s">
        <v>48</v>
      </c>
      <c r="C174" s="3">
        <v>0</v>
      </c>
      <c r="D174" s="1">
        <v>0</v>
      </c>
      <c r="E174" s="1">
        <v>0</v>
      </c>
      <c r="F174" s="1">
        <v>14.8</v>
      </c>
      <c r="G174" s="1">
        <v>0</v>
      </c>
      <c r="H174" s="1">
        <v>4.8</v>
      </c>
      <c r="I174" s="3">
        <v>0</v>
      </c>
      <c r="J174" s="10">
        <f t="shared" si="15"/>
        <v>19.6</v>
      </c>
      <c r="K174" s="10">
        <f t="shared" si="16"/>
        <v>19.6</v>
      </c>
      <c r="L174" s="5">
        <f t="shared" si="17"/>
        <v>19.6</v>
      </c>
    </row>
    <row r="175" spans="1:12" ht="36.75" customHeight="1">
      <c r="A175" s="24"/>
      <c r="B175" s="1" t="s">
        <v>57</v>
      </c>
      <c r="C175" s="3">
        <v>0</v>
      </c>
      <c r="D175" s="1">
        <v>0</v>
      </c>
      <c r="E175" s="1">
        <v>0</v>
      </c>
      <c r="F175" s="1">
        <v>12.1</v>
      </c>
      <c r="G175" s="1">
        <v>0.4</v>
      </c>
      <c r="H175" s="1">
        <v>2.6</v>
      </c>
      <c r="I175" s="3">
        <v>0</v>
      </c>
      <c r="J175" s="10">
        <f t="shared" si="15"/>
        <v>15.1</v>
      </c>
      <c r="K175" s="10">
        <f t="shared" si="16"/>
        <v>15.1</v>
      </c>
      <c r="L175" s="5">
        <f t="shared" si="17"/>
        <v>15.1</v>
      </c>
    </row>
    <row r="176" spans="1:12" ht="93" customHeight="1">
      <c r="A176" s="19" t="s">
        <v>17</v>
      </c>
      <c r="B176" s="1" t="s">
        <v>50</v>
      </c>
      <c r="C176" s="3">
        <v>24</v>
      </c>
      <c r="D176" s="1">
        <v>1</v>
      </c>
      <c r="E176" s="1">
        <v>0</v>
      </c>
      <c r="F176" s="1">
        <v>0</v>
      </c>
      <c r="G176" s="1">
        <v>0</v>
      </c>
      <c r="H176" s="1">
        <v>0</v>
      </c>
      <c r="I176" s="3">
        <v>0</v>
      </c>
      <c r="J176" s="10">
        <f t="shared" si="15"/>
        <v>0</v>
      </c>
      <c r="K176" s="10">
        <f t="shared" si="16"/>
        <v>0</v>
      </c>
      <c r="L176" s="5">
        <f t="shared" si="17"/>
        <v>25</v>
      </c>
    </row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</sheetData>
  <sheetProtection/>
  <mergeCells count="34">
    <mergeCell ref="A100:A103"/>
    <mergeCell ref="A51:A58"/>
    <mergeCell ref="A59:A64"/>
    <mergeCell ref="A104:A106"/>
    <mergeCell ref="A107:A110"/>
    <mergeCell ref="A111:A117"/>
    <mergeCell ref="A65:A74"/>
    <mergeCell ref="A75:A82"/>
    <mergeCell ref="A83:A89"/>
    <mergeCell ref="A90:A92"/>
    <mergeCell ref="A93:A99"/>
    <mergeCell ref="A19:A20"/>
    <mergeCell ref="A21:A30"/>
    <mergeCell ref="A31:A34"/>
    <mergeCell ref="A35:A39"/>
    <mergeCell ref="A40:A42"/>
    <mergeCell ref="A43:A50"/>
    <mergeCell ref="A168:A175"/>
    <mergeCell ref="A118:A121"/>
    <mergeCell ref="A123:A127"/>
    <mergeCell ref="A128:A132"/>
    <mergeCell ref="A133:A135"/>
    <mergeCell ref="A136:A138"/>
    <mergeCell ref="A139:A144"/>
    <mergeCell ref="A2:L2"/>
    <mergeCell ref="A145:A147"/>
    <mergeCell ref="A148:A149"/>
    <mergeCell ref="A150:A157"/>
    <mergeCell ref="A158:A164"/>
    <mergeCell ref="A165:A167"/>
    <mergeCell ref="J4:K4"/>
    <mergeCell ref="A4:E4"/>
    <mergeCell ref="F4:I4"/>
    <mergeCell ref="A6:A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Audit</dc:creator>
  <cp:keywords/>
  <dc:description/>
  <cp:lastModifiedBy>D'Antonio Fabiana</cp:lastModifiedBy>
  <cp:lastPrinted>2018-02-15T08:34:34Z</cp:lastPrinted>
  <dcterms:created xsi:type="dcterms:W3CDTF">2005-12-02T08:21:06Z</dcterms:created>
  <dcterms:modified xsi:type="dcterms:W3CDTF">2019-05-07T15:26:39Z</dcterms:modified>
  <cp:category/>
  <cp:version/>
  <cp:contentType/>
  <cp:contentStatus/>
</cp:coreProperties>
</file>